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Base Case" sheetId="1" state="visible" r:id="rId1"/>
    <sheet xmlns:r="http://schemas.openxmlformats.org/officeDocument/2006/relationships" name="Optimistic" sheetId="2" state="visible" r:id="rId2"/>
    <sheet xmlns:r="http://schemas.openxmlformats.org/officeDocument/2006/relationships" name="Pessimistic" sheetId="3" state="visible" r:id="rId3"/>
  </sheets>
  <definedNames/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1">
    <numFmt numFmtId="164" formatCode="#,##0&quot; €&quot;"/>
  </numFmts>
  <fonts count="14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1B3A4B"/>
      <sz val="16"/>
    </font>
    <font>
      <name val="Arial"/>
      <charset val="1"/>
      <family val="0"/>
      <i val="1"/>
      <color rgb="FF666666"/>
      <sz val="9"/>
    </font>
    <font>
      <name val="Arial"/>
      <charset val="1"/>
      <family val="0"/>
      <i val="1"/>
      <color rgb="FF2E75B6"/>
      <sz val="9"/>
    </font>
    <font>
      <name val="Arial"/>
      <charset val="1"/>
      <family val="0"/>
      <b val="1"/>
      <color rgb="FFFFFFFF"/>
      <sz val="11"/>
    </font>
    <font>
      <name val="Arial"/>
      <charset val="1"/>
      <family val="0"/>
      <b val="1"/>
      <color rgb="FF1B3A4B"/>
      <sz val="11"/>
    </font>
    <font>
      <name val="Arial"/>
      <charset val="1"/>
      <family val="0"/>
      <b val="1"/>
      <sz val="10"/>
    </font>
    <font>
      <name val="Arial"/>
      <charset val="1"/>
      <family val="0"/>
      <color rgb="FF0000FF"/>
      <sz val="10"/>
    </font>
    <font>
      <name val="Arial"/>
      <charset val="1"/>
      <family val="0"/>
      <color rgb="FF000000"/>
      <sz val="10"/>
    </font>
    <font>
      <name val="Arial"/>
      <charset val="1"/>
      <family val="0"/>
      <b val="1"/>
      <color rgb="FF2E75B6"/>
      <sz val="9"/>
    </font>
    <font>
      <name val="Arial"/>
      <charset val="1"/>
      <family val="0"/>
      <b val="1"/>
      <color rgb="FFCC0000"/>
      <sz val="10"/>
    </font>
  </fonts>
  <fills count="7">
    <fill>
      <patternFill/>
    </fill>
    <fill>
      <patternFill patternType="gray125"/>
    </fill>
    <fill>
      <patternFill patternType="solid">
        <fgColor rgb="FF2E75B6"/>
        <bgColor rgb="FF0066CC"/>
      </patternFill>
    </fill>
    <fill>
      <patternFill patternType="solid">
        <fgColor rgb="FFD6E4F0"/>
        <bgColor rgb="FFE2EFDA"/>
      </patternFill>
    </fill>
    <fill>
      <patternFill patternType="solid">
        <fgColor rgb="FFFFF9C4"/>
        <bgColor rgb="FFFFFF99"/>
      </patternFill>
    </fill>
    <fill>
      <patternFill patternType="solid">
        <fgColor rgb="FFE2EFDA"/>
        <bgColor rgb="FFD6E4F0"/>
      </patternFill>
    </fill>
    <fill>
      <patternFill patternType="solid">
        <fgColor rgb="FFFCE4EC"/>
        <bgColor rgb="FFE2EFDA"/>
      </patternFill>
    </fill>
  </fills>
  <borders count="6">
    <border>
      <left/>
      <right/>
      <top/>
      <bottom/>
      <diagonal/>
    </border>
    <border>
      <left style="thin">
        <color rgb="FFB4B4B4"/>
      </left>
      <right/>
      <top style="thin">
        <color rgb="FFB4B4B4"/>
      </top>
      <bottom style="thin">
        <color rgb="FFB4B4B4"/>
      </bottom>
      <diagonal/>
    </border>
    <border>
      <left style="thin">
        <color rgb="FFB4B4B4"/>
      </left>
      <right style="thin">
        <color rgb="FFB4B4B4"/>
      </right>
      <top style="thin">
        <color rgb="FFB4B4B4"/>
      </top>
      <bottom style="thin">
        <color rgb="FFB4B4B4"/>
      </bottom>
      <diagonal/>
    </border>
    <border>
      <left style="thin">
        <color rgb="FFB4B4B4"/>
      </left>
      <right style="thin">
        <color rgb="FFB4B4B4"/>
      </right>
      <top style="thin">
        <color rgb="FFB4B4B4"/>
      </top>
      <bottom style="medium">
        <color rgb="FF666666"/>
      </bottom>
      <diagonal/>
    </border>
    <border>
      <left/>
      <right/>
      <top style="thin">
        <color rgb="FFB4B4B4"/>
      </top>
      <bottom/>
      <diagonal/>
    </border>
    <border>
      <left/>
      <right/>
      <top style="thin">
        <color rgb="FFB4B4B4"/>
      </top>
      <bottom style="thin">
        <color rgb="FFB4B4B4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50">
    <xf numFmtId="0" fontId="0" fillId="0" borderId="0" applyAlignment="1" pivotButton="0" quotePrefix="0" xfId="0">
      <alignment horizontal="general" vertical="bottom"/>
    </xf>
    <xf numFmtId="0" fontId="4" fillId="0" borderId="1" applyAlignment="1" pivotButton="0" quotePrefix="0" xfId="0">
      <alignment horizontal="general" vertical="center"/>
    </xf>
    <xf numFmtId="0" fontId="5" fillId="0" borderId="1" applyAlignment="1" pivotButton="0" quotePrefix="0" xfId="0">
      <alignment horizontal="general" vertical="center"/>
    </xf>
    <xf numFmtId="0" fontId="6" fillId="0" borderId="1" applyAlignment="1" pivotButton="0" quotePrefix="0" xfId="0">
      <alignment horizontal="general" vertical="center"/>
    </xf>
    <xf numFmtId="0" fontId="7" fillId="2" borderId="2" applyAlignment="1" pivotButton="0" quotePrefix="0" xfId="0">
      <alignment horizontal="general" vertical="center"/>
    </xf>
    <xf numFmtId="0" fontId="7" fillId="2" borderId="2" applyAlignment="1" pivotButton="0" quotePrefix="0" xfId="0">
      <alignment horizontal="center" vertical="bottom"/>
    </xf>
    <xf numFmtId="0" fontId="8" fillId="3" borderId="2" applyAlignment="1" pivotButton="0" quotePrefix="0" xfId="0">
      <alignment horizontal="general" vertical="center"/>
    </xf>
    <xf numFmtId="0" fontId="9" fillId="0" borderId="2" applyAlignment="1" pivotButton="0" quotePrefix="0" xfId="0">
      <alignment horizontal="general" vertical="center"/>
    </xf>
    <xf numFmtId="164" fontId="10" fillId="4" borderId="2" applyAlignment="1" pivotButton="0" quotePrefix="0" xfId="0">
      <alignment horizontal="general" vertical="center"/>
    </xf>
    <xf numFmtId="164" fontId="11" fillId="0" borderId="2" applyAlignment="1" pivotButton="0" quotePrefix="0" xfId="0">
      <alignment horizontal="general" vertical="center"/>
    </xf>
    <xf numFmtId="0" fontId="0" fillId="0" borderId="2" applyAlignment="1" pivotButton="0" quotePrefix="0" xfId="0">
      <alignment horizontal="general" vertical="center"/>
    </xf>
    <xf numFmtId="0" fontId="10" fillId="0" borderId="2" applyAlignment="1" pivotButton="0" quotePrefix="0" xfId="0">
      <alignment horizontal="general" vertical="center"/>
    </xf>
    <xf numFmtId="164" fontId="10" fillId="4" borderId="2" applyAlignment="1" pivotButton="0" quotePrefix="0" xfId="0">
      <alignment horizontal="right" vertical="bottom"/>
    </xf>
    <xf numFmtId="0" fontId="0" fillId="5" borderId="2" applyAlignment="1" pivotButton="0" quotePrefix="0" xfId="0">
      <alignment horizontal="general" vertical="center"/>
    </xf>
    <xf numFmtId="0" fontId="9" fillId="5" borderId="3" applyAlignment="1" pivotButton="0" quotePrefix="0" xfId="0">
      <alignment horizontal="general" vertical="center"/>
    </xf>
    <xf numFmtId="164" fontId="9" fillId="5" borderId="3" applyAlignment="1" pivotButton="0" quotePrefix="0" xfId="0">
      <alignment horizontal="general" vertical="center"/>
    </xf>
    <xf numFmtId="0" fontId="12" fillId="0" borderId="2" applyAlignment="1" pivotButton="0" quotePrefix="0" xfId="0">
      <alignment horizontal="general" vertical="center"/>
    </xf>
    <xf numFmtId="0" fontId="11" fillId="0" borderId="2" applyAlignment="1" pivotButton="0" quotePrefix="0" xfId="0">
      <alignment horizontal="general" vertical="center"/>
    </xf>
    <xf numFmtId="0" fontId="0" fillId="6" borderId="2" applyAlignment="1" pivotButton="0" quotePrefix="0" xfId="0">
      <alignment horizontal="general" vertical="center"/>
    </xf>
    <xf numFmtId="0" fontId="13" fillId="6" borderId="3" applyAlignment="1" pivotButton="0" quotePrefix="0" xfId="0">
      <alignment horizontal="general" vertical="center"/>
    </xf>
    <xf numFmtId="164" fontId="13" fillId="6" borderId="3" applyAlignment="1" pivotButton="0" quotePrefix="0" xfId="0">
      <alignment horizontal="general" vertical="center"/>
    </xf>
    <xf numFmtId="0" fontId="13" fillId="0" borderId="2" applyAlignment="1" pivotButton="0" quotePrefix="0" xfId="0">
      <alignment horizontal="general" vertical="center"/>
    </xf>
    <xf numFmtId="0" fontId="13" fillId="0" borderId="2" applyAlignment="1" pivotButton="0" quotePrefix="0" xfId="0">
      <alignment horizontal="center" vertical="bottom"/>
    </xf>
    <xf numFmtId="0" fontId="9" fillId="0" borderId="1" applyAlignment="1" pivotButton="0" quotePrefix="0" xfId="0">
      <alignment horizontal="general" vertical="center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4" fillId="0" borderId="1" applyAlignment="1" pivotButton="0" quotePrefix="0" xfId="0">
      <alignment horizontal="general" vertical="center"/>
    </xf>
    <xf numFmtId="0" fontId="0" fillId="0" borderId="5" pivotButton="0" quotePrefix="0" xfId="0"/>
    <xf numFmtId="0" fontId="5" fillId="0" borderId="1" applyAlignment="1" pivotButton="0" quotePrefix="0" xfId="0">
      <alignment horizontal="general" vertical="center"/>
    </xf>
    <xf numFmtId="0" fontId="6" fillId="0" borderId="1" applyAlignment="1" pivotButton="0" quotePrefix="0" xfId="0">
      <alignment horizontal="general" vertical="center"/>
    </xf>
    <xf numFmtId="0" fontId="7" fillId="2" borderId="2" applyAlignment="1" pivotButton="0" quotePrefix="0" xfId="0">
      <alignment horizontal="general" vertical="center"/>
    </xf>
    <xf numFmtId="0" fontId="7" fillId="2" borderId="2" applyAlignment="1" pivotButton="0" quotePrefix="0" xfId="0">
      <alignment horizontal="center" vertical="bottom"/>
    </xf>
    <xf numFmtId="0" fontId="8" fillId="3" borderId="2" applyAlignment="1" pivotButton="0" quotePrefix="0" xfId="0">
      <alignment horizontal="general" vertical="center"/>
    </xf>
    <xf numFmtId="0" fontId="9" fillId="0" borderId="2" applyAlignment="1" pivotButton="0" quotePrefix="0" xfId="0">
      <alignment horizontal="general" vertical="center"/>
    </xf>
    <xf numFmtId="164" fontId="10" fillId="4" borderId="2" applyAlignment="1" pivotButton="0" quotePrefix="0" xfId="0">
      <alignment horizontal="general" vertical="center"/>
    </xf>
    <xf numFmtId="164" fontId="11" fillId="0" borderId="2" applyAlignment="1" pivotButton="0" quotePrefix="0" xfId="0">
      <alignment horizontal="general" vertical="center"/>
    </xf>
    <xf numFmtId="0" fontId="0" fillId="0" borderId="2" applyAlignment="1" pivotButton="0" quotePrefix="0" xfId="0">
      <alignment horizontal="general" vertical="center"/>
    </xf>
    <xf numFmtId="0" fontId="10" fillId="0" borderId="2" applyAlignment="1" pivotButton="0" quotePrefix="0" xfId="0">
      <alignment horizontal="general" vertical="center"/>
    </xf>
    <xf numFmtId="164" fontId="10" fillId="4" borderId="2" applyAlignment="1" pivotButton="0" quotePrefix="0" xfId="0">
      <alignment horizontal="right" vertical="bottom"/>
    </xf>
    <xf numFmtId="0" fontId="0" fillId="5" borderId="2" applyAlignment="1" pivotButton="0" quotePrefix="0" xfId="0">
      <alignment horizontal="general" vertical="center"/>
    </xf>
    <xf numFmtId="0" fontId="9" fillId="5" borderId="3" applyAlignment="1" pivotButton="0" quotePrefix="0" xfId="0">
      <alignment horizontal="general" vertical="center"/>
    </xf>
    <xf numFmtId="164" fontId="9" fillId="5" borderId="3" applyAlignment="1" pivotButton="0" quotePrefix="0" xfId="0">
      <alignment horizontal="general" vertical="center"/>
    </xf>
    <xf numFmtId="0" fontId="12" fillId="0" borderId="2" applyAlignment="1" pivotButton="0" quotePrefix="0" xfId="0">
      <alignment horizontal="general" vertical="center"/>
    </xf>
    <xf numFmtId="0" fontId="11" fillId="0" borderId="2" applyAlignment="1" pivotButton="0" quotePrefix="0" xfId="0">
      <alignment horizontal="general" vertical="center"/>
    </xf>
    <xf numFmtId="0" fontId="0" fillId="6" borderId="2" applyAlignment="1" pivotButton="0" quotePrefix="0" xfId="0">
      <alignment horizontal="general" vertical="center"/>
    </xf>
    <xf numFmtId="0" fontId="13" fillId="6" borderId="3" applyAlignment="1" pivotButton="0" quotePrefix="0" xfId="0">
      <alignment horizontal="general" vertical="center"/>
    </xf>
    <xf numFmtId="164" fontId="13" fillId="6" borderId="3" applyAlignment="1" pivotButton="0" quotePrefix="0" xfId="0">
      <alignment horizontal="general" vertical="center"/>
    </xf>
    <xf numFmtId="0" fontId="13" fillId="0" borderId="2" applyAlignment="1" pivotButton="0" quotePrefix="0" xfId="0">
      <alignment horizontal="general" vertical="center"/>
    </xf>
    <xf numFmtId="0" fontId="13" fillId="0" borderId="2" applyAlignment="1" pivotButton="0" quotePrefix="0" xfId="0">
      <alignment horizontal="center" vertical="bottom"/>
    </xf>
    <xf numFmtId="0" fontId="9" fillId="0" borderId="1" applyAlignment="1" pivotButton="0" quotePrefix="0" xfId="0">
      <alignment horizontal="general" vertical="center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B4B4"/>
      <rgbColor rgb="FF808080"/>
      <rgbColor rgb="FF9999FF"/>
      <rgbColor rgb="FF993366"/>
      <rgbColor rgb="FFFFF9C4"/>
      <rgbColor rgb="FFCCFFFF"/>
      <rgbColor rgb="FF660066"/>
      <rgbColor rgb="FFFF8080"/>
      <rgbColor rgb="FF0066CC"/>
      <rgbColor rgb="FFD6E4F0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EFDA"/>
      <rgbColor rgb="FFFFFF99"/>
      <rgbColor rgb="FF99CCFF"/>
      <rgbColor rgb="FFFF99CC"/>
      <rgbColor rgb="FFCC99FF"/>
      <rgbColor rgb="FFFCE4EC"/>
      <rgbColor rgb="FF2E75B6"/>
      <rgbColor rgb="FF33CCCC"/>
      <rgbColor rgb="FF99CC00"/>
      <rgbColor rgb="FFFFCC00"/>
      <rgbColor rgb="FFFF9800"/>
      <rgbColor rgb="FFFF6600"/>
      <rgbColor rgb="FF666666"/>
      <rgbColor rgb="FF969696"/>
      <rgbColor rgb="FF003366"/>
      <rgbColor rgb="FF4CAF50"/>
      <rgbColor rgb="FF003300"/>
      <rgbColor rgb="FF333300"/>
      <rgbColor rgb="FF993300"/>
      <rgbColor rgb="FF993366"/>
      <rgbColor rgb="FF333399"/>
      <rgbColor rgb="FF1B3A4B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>
  <sheetPr filterMode="0">
    <tabColor rgb="FF2E75B6"/>
    <outlinePr summaryBelow="1" summaryRight="1"/>
    <pageSetUpPr fitToPage="0"/>
  </sheetPr>
  <dimension ref="A1:N42"/>
  <sheetViews>
    <sheetView showFormulas="0" showGridLines="1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zeroHeight="0" outlineLevelRow="0"/>
  <cols>
    <col width="3" customWidth="1" style="24" min="1" max="1"/>
    <col width="34" customWidth="1" style="24" min="2" max="2"/>
    <col width="11.5" customWidth="1" style="24" min="3" max="14"/>
  </cols>
  <sheetData>
    <row r="1" ht="30" customHeight="1" s="25">
      <c r="A1" s="26" t="inlineStr">
        <is>
          <t>12-Month Cash Flow Forecast — Base Case</t>
        </is>
      </c>
      <c r="B1" s="27" t="n"/>
      <c r="C1" s="27" t="n"/>
      <c r="D1" s="27" t="n"/>
      <c r="E1" s="27" t="n"/>
      <c r="F1" s="27" t="n"/>
      <c r="G1" s="27" t="n"/>
      <c r="H1" s="27" t="n"/>
      <c r="I1" s="27" t="n"/>
      <c r="J1" s="27" t="n"/>
      <c r="K1" s="27" t="n"/>
      <c r="L1" s="27" t="n"/>
      <c r="M1" s="27" t="n"/>
      <c r="N1" s="27" t="n"/>
    </row>
    <row r="2" ht="15" customHeight="1" s="25">
      <c r="A2" s="28" t="inlineStr">
        <is>
          <t>Blue = your inputs  |  Black = formulas (don't edit)  |  Keep it on one A4. If it's more complicated, it's too complicated.</t>
        </is>
      </c>
      <c r="B2" s="27" t="n"/>
      <c r="C2" s="27" t="n"/>
      <c r="D2" s="27" t="n"/>
      <c r="E2" s="27" t="n"/>
      <c r="F2" s="27" t="n"/>
      <c r="G2" s="27" t="n"/>
      <c r="H2" s="27" t="n"/>
      <c r="I2" s="27" t="n"/>
      <c r="J2" s="27" t="n"/>
      <c r="K2" s="27" t="n"/>
      <c r="L2" s="27" t="n"/>
      <c r="M2" s="27" t="n"/>
      <c r="N2" s="27" t="n"/>
    </row>
    <row r="3" ht="19.5" customHeight="1" s="25">
      <c r="A3" s="29" t="inlineStr">
        <is>
          <t>Scenario: Base Case — adjust revenue assumptions per scenario, keep costs identical across all three.</t>
        </is>
      </c>
      <c r="B3" s="27" t="n"/>
      <c r="C3" s="27" t="n"/>
      <c r="D3" s="27" t="n"/>
      <c r="E3" s="27" t="n"/>
      <c r="F3" s="27" t="n"/>
      <c r="G3" s="27" t="n"/>
      <c r="H3" s="27" t="n"/>
      <c r="I3" s="27" t="n"/>
      <c r="J3" s="27" t="n"/>
      <c r="K3" s="27" t="n"/>
      <c r="L3" s="27" t="n"/>
      <c r="M3" s="27" t="n"/>
      <c r="N3" s="27" t="n"/>
    </row>
    <row r="4"/>
    <row r="5" ht="15" customHeight="1" s="25">
      <c r="A5" s="30" t="n"/>
      <c r="B5" s="30" t="inlineStr">
        <is>
          <t>Category</t>
        </is>
      </c>
      <c r="C5" s="31" t="inlineStr">
        <is>
          <t>Jan</t>
        </is>
      </c>
      <c r="D5" s="31" t="inlineStr">
        <is>
          <t>Feb</t>
        </is>
      </c>
      <c r="E5" s="31" t="inlineStr">
        <is>
          <t>Mar</t>
        </is>
      </c>
      <c r="F5" s="31" t="inlineStr">
        <is>
          <t>Apr</t>
        </is>
      </c>
      <c r="G5" s="31" t="inlineStr">
        <is>
          <t>May</t>
        </is>
      </c>
      <c r="H5" s="31" t="inlineStr">
        <is>
          <t>Jun</t>
        </is>
      </c>
      <c r="I5" s="31" t="inlineStr">
        <is>
          <t>Jul</t>
        </is>
      </c>
      <c r="J5" s="31" t="inlineStr">
        <is>
          <t>Aug</t>
        </is>
      </c>
      <c r="K5" s="31" t="inlineStr">
        <is>
          <t>Sep</t>
        </is>
      </c>
      <c r="L5" s="31" t="inlineStr">
        <is>
          <t>Oct</t>
        </is>
      </c>
      <c r="M5" s="31" t="inlineStr">
        <is>
          <t>Nov</t>
        </is>
      </c>
      <c r="N5" s="31" t="inlineStr">
        <is>
          <t>Dec</t>
        </is>
      </c>
    </row>
    <row r="6"/>
    <row r="7" ht="15" customHeight="1" s="25">
      <c r="A7" s="32" t="n"/>
      <c r="B7" s="32" t="inlineStr">
        <is>
          <t>OPENING CASH BALANCE</t>
        </is>
      </c>
      <c r="C7" s="32" t="n"/>
      <c r="D7" s="32" t="n"/>
      <c r="E7" s="32" t="n"/>
      <c r="F7" s="32" t="n"/>
      <c r="G7" s="32" t="n"/>
      <c r="H7" s="32" t="n"/>
      <c r="I7" s="32" t="n"/>
      <c r="J7" s="32" t="n"/>
      <c r="K7" s="32" t="n"/>
      <c r="L7" s="32" t="n"/>
      <c r="M7" s="32" t="n"/>
      <c r="N7" s="32" t="n"/>
    </row>
    <row r="8" ht="15" customHeight="1" s="25">
      <c r="B8" s="33" t="inlineStr">
        <is>
          <t>Cash in bank (start of month)</t>
        </is>
      </c>
      <c r="C8" s="34" t="n">
        <v>150000</v>
      </c>
      <c r="D8" s="35">
        <f>C32</f>
        <v/>
      </c>
      <c r="E8" s="35">
        <f>D32</f>
        <v/>
      </c>
      <c r="F8" s="35">
        <f>E32</f>
        <v/>
      </c>
      <c r="G8" s="35">
        <f>F32</f>
        <v/>
      </c>
      <c r="H8" s="35">
        <f>G32</f>
        <v/>
      </c>
      <c r="I8" s="35">
        <f>H32</f>
        <v/>
      </c>
      <c r="J8" s="35">
        <f>I32</f>
        <v/>
      </c>
      <c r="K8" s="35">
        <f>J32</f>
        <v/>
      </c>
      <c r="L8" s="35">
        <f>K32</f>
        <v/>
      </c>
      <c r="M8" s="35">
        <f>L32</f>
        <v/>
      </c>
      <c r="N8" s="35">
        <f>M32</f>
        <v/>
      </c>
    </row>
    <row r="9"/>
    <row r="10" ht="15" customHeight="1" s="25">
      <c r="A10" s="32" t="n"/>
      <c r="B10" s="32" t="inlineStr">
        <is>
          <t>CASH IN</t>
        </is>
      </c>
      <c r="C10" s="32" t="n"/>
      <c r="D10" s="32" t="n"/>
      <c r="E10" s="32" t="n"/>
      <c r="F10" s="32" t="n"/>
      <c r="G10" s="32" t="n"/>
      <c r="H10" s="32" t="n"/>
      <c r="I10" s="32" t="n"/>
      <c r="J10" s="32" t="n"/>
      <c r="K10" s="32" t="n"/>
      <c r="L10" s="32" t="n"/>
      <c r="M10" s="32" t="n"/>
      <c r="N10" s="32" t="n"/>
    </row>
    <row r="11" ht="15" customHeight="1" s="25">
      <c r="A11" s="36" t="n"/>
      <c r="B11" s="37" t="inlineStr">
        <is>
          <t>Revenue / Sales</t>
        </is>
      </c>
      <c r="C11" s="38" t="n">
        <v>8000</v>
      </c>
      <c r="D11" s="38" t="n">
        <v>8500</v>
      </c>
      <c r="E11" s="38" t="n">
        <v>9000</v>
      </c>
      <c r="F11" s="38" t="n">
        <v>10000</v>
      </c>
      <c r="G11" s="38" t="n">
        <v>11000</v>
      </c>
      <c r="H11" s="38" t="n">
        <v>12000</v>
      </c>
      <c r="I11" s="38" t="n">
        <v>13000</v>
      </c>
      <c r="J11" s="38" t="n">
        <v>14000</v>
      </c>
      <c r="K11" s="38" t="n">
        <v>15000</v>
      </c>
      <c r="L11" s="38" t="n">
        <v>16000</v>
      </c>
      <c r="M11" s="38" t="n">
        <v>17000</v>
      </c>
      <c r="N11" s="38" t="n">
        <v>18000</v>
      </c>
    </row>
    <row r="12" ht="15" customHeight="1" s="25">
      <c r="A12" s="36" t="n"/>
      <c r="B12" s="37" t="inlineStr">
        <is>
          <t>Grants (BF, EU, etc.)</t>
        </is>
      </c>
      <c r="C12" s="38" t="n">
        <v>0</v>
      </c>
      <c r="D12" s="38" t="n">
        <v>0</v>
      </c>
      <c r="E12" s="38" t="n">
        <v>50000</v>
      </c>
      <c r="F12" s="38" t="n">
        <v>0</v>
      </c>
      <c r="G12" s="38" t="n">
        <v>0</v>
      </c>
      <c r="H12" s="38" t="n">
        <v>0</v>
      </c>
      <c r="I12" s="38" t="n">
        <v>0</v>
      </c>
      <c r="J12" s="38" t="n">
        <v>0</v>
      </c>
      <c r="K12" s="38" t="n">
        <v>50000</v>
      </c>
      <c r="L12" s="38" t="n">
        <v>0</v>
      </c>
      <c r="M12" s="38" t="n">
        <v>0</v>
      </c>
      <c r="N12" s="38" t="n">
        <v>0</v>
      </c>
    </row>
    <row r="13" ht="15" customHeight="1" s="25">
      <c r="A13" s="36" t="n"/>
      <c r="B13" s="37" t="inlineStr">
        <is>
          <t>Funding / Loans received</t>
        </is>
      </c>
      <c r="C13" s="38" t="n">
        <v>0</v>
      </c>
      <c r="D13" s="38" t="n">
        <v>0</v>
      </c>
      <c r="E13" s="38" t="n">
        <v>0</v>
      </c>
      <c r="F13" s="38" t="n">
        <v>0</v>
      </c>
      <c r="G13" s="38" t="n">
        <v>0</v>
      </c>
      <c r="H13" s="38" t="n">
        <v>0</v>
      </c>
      <c r="I13" s="38" t="n">
        <v>0</v>
      </c>
      <c r="J13" s="38" t="n">
        <v>0</v>
      </c>
      <c r="K13" s="38" t="n">
        <v>0</v>
      </c>
      <c r="L13" s="38" t="n">
        <v>0</v>
      </c>
      <c r="M13" s="38" t="n">
        <v>0</v>
      </c>
      <c r="N13" s="38" t="n">
        <v>0</v>
      </c>
    </row>
    <row r="14" ht="15" customHeight="1" s="25">
      <c r="A14" s="36" t="n"/>
      <c r="B14" s="37" t="inlineStr">
        <is>
          <t>Other income</t>
        </is>
      </c>
      <c r="C14" s="38" t="n">
        <v>0</v>
      </c>
      <c r="D14" s="38" t="n">
        <v>0</v>
      </c>
      <c r="E14" s="38" t="n">
        <v>0</v>
      </c>
      <c r="F14" s="38" t="n">
        <v>0</v>
      </c>
      <c r="G14" s="38" t="n">
        <v>0</v>
      </c>
      <c r="H14" s="38" t="n">
        <v>0</v>
      </c>
      <c r="I14" s="38" t="n">
        <v>0</v>
      </c>
      <c r="J14" s="38" t="n">
        <v>0</v>
      </c>
      <c r="K14" s="38" t="n">
        <v>0</v>
      </c>
      <c r="L14" s="38" t="n">
        <v>0</v>
      </c>
      <c r="M14" s="38" t="n">
        <v>0</v>
      </c>
      <c r="N14" s="38" t="n">
        <v>0</v>
      </c>
    </row>
    <row r="15" ht="15" customHeight="1" s="25">
      <c r="A15" s="39" t="n"/>
      <c r="B15" s="40" t="inlineStr">
        <is>
          <t>TOTAL CASH IN</t>
        </is>
      </c>
      <c r="C15" s="41">
        <f>SUM(C11:C14)</f>
        <v/>
      </c>
      <c r="D15" s="41">
        <f>SUM(D11:D14)</f>
        <v/>
      </c>
      <c r="E15" s="41">
        <f>SUM(E11:E14)</f>
        <v/>
      </c>
      <c r="F15" s="41">
        <f>SUM(F11:F14)</f>
        <v/>
      </c>
      <c r="G15" s="41">
        <f>SUM(G11:G14)</f>
        <v/>
      </c>
      <c r="H15" s="41">
        <f>SUM(H11:H14)</f>
        <v/>
      </c>
      <c r="I15" s="41">
        <f>SUM(I11:I14)</f>
        <v/>
      </c>
      <c r="J15" s="41">
        <f>SUM(J11:J14)</f>
        <v/>
      </c>
      <c r="K15" s="41">
        <f>SUM(K11:K14)</f>
        <v/>
      </c>
      <c r="L15" s="41">
        <f>SUM(L11:L14)</f>
        <v/>
      </c>
      <c r="M15" s="41">
        <f>SUM(M11:M14)</f>
        <v/>
      </c>
      <c r="N15" s="41">
        <f>SUM(N11:N14)</f>
        <v/>
      </c>
    </row>
    <row r="16"/>
    <row r="17" ht="15" customHeight="1" s="25">
      <c r="A17" s="32" t="n"/>
      <c r="B17" s="32" t="inlineStr">
        <is>
          <t>CASH OUT — Fixed costs (can't cut immediately)</t>
        </is>
      </c>
      <c r="C17" s="32" t="n"/>
      <c r="D17" s="32" t="n"/>
      <c r="E17" s="32" t="n"/>
      <c r="F17" s="32" t="n"/>
      <c r="G17" s="32" t="n"/>
      <c r="H17" s="32" t="n"/>
      <c r="I17" s="32" t="n"/>
      <c r="J17" s="32" t="n"/>
      <c r="K17" s="32" t="n"/>
      <c r="L17" s="32" t="n"/>
      <c r="M17" s="32" t="n"/>
      <c r="N17" s="32" t="n"/>
    </row>
    <row r="18" ht="15" customHeight="1" s="25">
      <c r="A18" s="36" t="n"/>
      <c r="B18" s="37" t="inlineStr">
        <is>
          <t>Salaries &amp; social costs</t>
        </is>
      </c>
      <c r="C18" s="38" t="n">
        <v>-35000</v>
      </c>
      <c r="D18" s="38" t="n">
        <v>-35000</v>
      </c>
      <c r="E18" s="38" t="n">
        <v>-35000</v>
      </c>
      <c r="F18" s="38" t="n">
        <v>-35000</v>
      </c>
      <c r="G18" s="38" t="n">
        <v>-35000</v>
      </c>
      <c r="H18" s="38" t="n">
        <v>-35000</v>
      </c>
      <c r="I18" s="38" t="n">
        <v>-35000</v>
      </c>
      <c r="J18" s="38" t="n">
        <v>-35000</v>
      </c>
      <c r="K18" s="38" t="n">
        <v>-35000</v>
      </c>
      <c r="L18" s="38" t="n">
        <v>-35000</v>
      </c>
      <c r="M18" s="38" t="n">
        <v>-35000</v>
      </c>
      <c r="N18" s="38" t="n">
        <v>-35000</v>
      </c>
    </row>
    <row r="19" ht="15" customHeight="1" s="25">
      <c r="A19" s="36" t="n"/>
      <c r="B19" s="37" t="inlineStr">
        <is>
          <t>Rent &amp; facilities</t>
        </is>
      </c>
      <c r="C19" s="38" t="n">
        <v>-3000</v>
      </c>
      <c r="D19" s="38" t="n">
        <v>-3000</v>
      </c>
      <c r="E19" s="38" t="n">
        <v>-3000</v>
      </c>
      <c r="F19" s="38" t="n">
        <v>-3000</v>
      </c>
      <c r="G19" s="38" t="n">
        <v>-3000</v>
      </c>
      <c r="H19" s="38" t="n">
        <v>-3000</v>
      </c>
      <c r="I19" s="38" t="n">
        <v>-3000</v>
      </c>
      <c r="J19" s="38" t="n">
        <v>-3000</v>
      </c>
      <c r="K19" s="38" t="n">
        <v>-3000</v>
      </c>
      <c r="L19" s="38" t="n">
        <v>-3000</v>
      </c>
      <c r="M19" s="38" t="n">
        <v>-3000</v>
      </c>
      <c r="N19" s="38" t="n">
        <v>-3000</v>
      </c>
    </row>
    <row r="20" ht="15" customHeight="1" s="25">
      <c r="A20" s="36" t="n"/>
      <c r="B20" s="37" t="inlineStr">
        <is>
          <t>Software &amp; subscriptions</t>
        </is>
      </c>
      <c r="C20" s="38" t="n">
        <v>-2000</v>
      </c>
      <c r="D20" s="38" t="n">
        <v>-2000</v>
      </c>
      <c r="E20" s="38" t="n">
        <v>-2000</v>
      </c>
      <c r="F20" s="38" t="n">
        <v>-2000</v>
      </c>
      <c r="G20" s="38" t="n">
        <v>-2000</v>
      </c>
      <c r="H20" s="38" t="n">
        <v>-2000</v>
      </c>
      <c r="I20" s="38" t="n">
        <v>-2000</v>
      </c>
      <c r="J20" s="38" t="n">
        <v>-2000</v>
      </c>
      <c r="K20" s="38" t="n">
        <v>-2000</v>
      </c>
      <c r="L20" s="38" t="n">
        <v>-2000</v>
      </c>
      <c r="M20" s="38" t="n">
        <v>-2000</v>
      </c>
      <c r="N20" s="38" t="n">
        <v>-2000</v>
      </c>
    </row>
    <row r="21" ht="15" customHeight="1" s="25">
      <c r="A21" s="36" t="n"/>
      <c r="B21" s="37" t="inlineStr">
        <is>
          <t>Accounting &amp; legal</t>
        </is>
      </c>
      <c r="C21" s="38" t="n">
        <v>-1500</v>
      </c>
      <c r="D21" s="38" t="n">
        <v>-1500</v>
      </c>
      <c r="E21" s="38" t="n">
        <v>-1500</v>
      </c>
      <c r="F21" s="38" t="n">
        <v>-1500</v>
      </c>
      <c r="G21" s="38" t="n">
        <v>-1500</v>
      </c>
      <c r="H21" s="38" t="n">
        <v>-1500</v>
      </c>
      <c r="I21" s="38" t="n">
        <v>-1500</v>
      </c>
      <c r="J21" s="38" t="n">
        <v>-1500</v>
      </c>
      <c r="K21" s="38" t="n">
        <v>-1500</v>
      </c>
      <c r="L21" s="38" t="n">
        <v>-1500</v>
      </c>
      <c r="M21" s="38" t="n">
        <v>-1500</v>
      </c>
      <c r="N21" s="38" t="n">
        <v>-1500</v>
      </c>
    </row>
    <row r="22" ht="15" customHeight="1" s="25">
      <c r="A22" s="36" t="n"/>
      <c r="B22" s="37" t="inlineStr">
        <is>
          <t>Insurance &amp; other fixed</t>
        </is>
      </c>
      <c r="C22" s="38" t="n">
        <v>-500</v>
      </c>
      <c r="D22" s="38" t="n">
        <v>-500</v>
      </c>
      <c r="E22" s="38" t="n">
        <v>-500</v>
      </c>
      <c r="F22" s="38" t="n">
        <v>-500</v>
      </c>
      <c r="G22" s="38" t="n">
        <v>-500</v>
      </c>
      <c r="H22" s="38" t="n">
        <v>-500</v>
      </c>
      <c r="I22" s="38" t="n">
        <v>-500</v>
      </c>
      <c r="J22" s="38" t="n">
        <v>-500</v>
      </c>
      <c r="K22" s="38" t="n">
        <v>-500</v>
      </c>
      <c r="L22" s="38" t="n">
        <v>-500</v>
      </c>
      <c r="M22" s="38" t="n">
        <v>-500</v>
      </c>
      <c r="N22" s="38" t="n">
        <v>-500</v>
      </c>
    </row>
    <row r="23" ht="15" customHeight="1" s="25">
      <c r="A23" s="42" t="n"/>
      <c r="B23" s="42" t="inlineStr">
        <is>
          <t>CASH OUT — Variable costs (can cut today if needed)</t>
        </is>
      </c>
      <c r="C23" s="36" t="n"/>
      <c r="D23" s="36" t="n"/>
      <c r="E23" s="36" t="n"/>
      <c r="F23" s="36" t="n"/>
      <c r="G23" s="36" t="n"/>
      <c r="H23" s="36" t="n"/>
      <c r="I23" s="36" t="n"/>
      <c r="J23" s="36" t="n"/>
      <c r="K23" s="36" t="n"/>
      <c r="L23" s="36" t="n"/>
      <c r="M23" s="36" t="n"/>
      <c r="N23" s="36" t="n"/>
    </row>
    <row r="24" ht="15" customHeight="1" s="25">
      <c r="A24" s="36" t="n"/>
      <c r="B24" s="37" t="inlineStr">
        <is>
          <t>Marketing &amp; sales</t>
        </is>
      </c>
      <c r="C24" s="38" t="n">
        <v>-3000</v>
      </c>
      <c r="D24" s="38" t="n">
        <v>-3000</v>
      </c>
      <c r="E24" s="38" t="n">
        <v>-3000</v>
      </c>
      <c r="F24" s="38" t="n">
        <v>-3000</v>
      </c>
      <c r="G24" s="38" t="n">
        <v>-3000</v>
      </c>
      <c r="H24" s="38" t="n">
        <v>-3000</v>
      </c>
      <c r="I24" s="38" t="n">
        <v>-3000</v>
      </c>
      <c r="J24" s="38" t="n">
        <v>-3000</v>
      </c>
      <c r="K24" s="38" t="n">
        <v>-3000</v>
      </c>
      <c r="L24" s="38" t="n">
        <v>-3000</v>
      </c>
      <c r="M24" s="38" t="n">
        <v>-3000</v>
      </c>
      <c r="N24" s="38" t="n">
        <v>-3000</v>
      </c>
    </row>
    <row r="25" ht="15" customHeight="1" s="25">
      <c r="A25" s="36" t="n"/>
      <c r="B25" s="37" t="inlineStr">
        <is>
          <t>Travel &amp; events</t>
        </is>
      </c>
      <c r="C25" s="38" t="n">
        <v>-1000</v>
      </c>
      <c r="D25" s="38" t="n">
        <v>-500</v>
      </c>
      <c r="E25" s="38" t="n">
        <v>-1000</v>
      </c>
      <c r="F25" s="38" t="n">
        <v>-2000</v>
      </c>
      <c r="G25" s="38" t="n">
        <v>-500</v>
      </c>
      <c r="H25" s="38" t="n">
        <v>-1000</v>
      </c>
      <c r="I25" s="38" t="n">
        <v>-500</v>
      </c>
      <c r="J25" s="38" t="n">
        <v>-500</v>
      </c>
      <c r="K25" s="38" t="n">
        <v>-1500</v>
      </c>
      <c r="L25" s="38" t="n">
        <v>-1000</v>
      </c>
      <c r="M25" s="38" t="n">
        <v>-500</v>
      </c>
      <c r="N25" s="38" t="n">
        <v>-2000</v>
      </c>
    </row>
    <row r="26" ht="15" customHeight="1" s="25">
      <c r="A26" s="36" t="n"/>
      <c r="B26" s="37" t="inlineStr">
        <is>
          <t>R&amp;D / equipment purchases</t>
        </is>
      </c>
      <c r="C26" s="38" t="n">
        <v>-2000</v>
      </c>
      <c r="D26" s="38" t="n">
        <v>-1000</v>
      </c>
      <c r="E26" s="38" t="n">
        <v>-1000</v>
      </c>
      <c r="F26" s="38" t="n">
        <v>-5000</v>
      </c>
      <c r="G26" s="38" t="n">
        <v>-1000</v>
      </c>
      <c r="H26" s="38" t="n">
        <v>-1000</v>
      </c>
      <c r="I26" s="38" t="n">
        <v>-1000</v>
      </c>
      <c r="J26" s="38" t="n">
        <v>-1000</v>
      </c>
      <c r="K26" s="38" t="n">
        <v>-1000</v>
      </c>
      <c r="L26" s="38" t="n">
        <v>-2000</v>
      </c>
      <c r="M26" s="38" t="n">
        <v>-1000</v>
      </c>
      <c r="N26" s="38" t="n">
        <v>-1000</v>
      </c>
    </row>
    <row r="27" ht="15" customHeight="1" s="25">
      <c r="A27" s="36" t="n"/>
      <c r="B27" s="37" t="inlineStr">
        <is>
          <t>Other variable expenses</t>
        </is>
      </c>
      <c r="C27" s="38" t="n">
        <v>-500</v>
      </c>
      <c r="D27" s="38" t="n">
        <v>-500</v>
      </c>
      <c r="E27" s="38" t="n">
        <v>-500</v>
      </c>
      <c r="F27" s="38" t="n">
        <v>-500</v>
      </c>
      <c r="G27" s="38" t="n">
        <v>-500</v>
      </c>
      <c r="H27" s="38" t="n">
        <v>-500</v>
      </c>
      <c r="I27" s="38" t="n">
        <v>-500</v>
      </c>
      <c r="J27" s="38" t="n">
        <v>-500</v>
      </c>
      <c r="K27" s="38" t="n">
        <v>-500</v>
      </c>
      <c r="L27" s="38" t="n">
        <v>-500</v>
      </c>
      <c r="M27" s="38" t="n">
        <v>-500</v>
      </c>
      <c r="N27" s="38" t="n">
        <v>-500</v>
      </c>
    </row>
    <row r="28" ht="15" customHeight="1" s="25">
      <c r="A28" s="39" t="n"/>
      <c r="B28" s="40" t="inlineStr">
        <is>
          <t>TOTAL CASH OUT</t>
        </is>
      </c>
      <c r="C28" s="41">
        <f>SUM(C18:C22,C24:C27)</f>
        <v/>
      </c>
      <c r="D28" s="41">
        <f>SUM(D18:D22,D24:D27)</f>
        <v/>
      </c>
      <c r="E28" s="41">
        <f>SUM(E18:E22,E24:E27)</f>
        <v/>
      </c>
      <c r="F28" s="41">
        <f>SUM(F18:F22,F24:F27)</f>
        <v/>
      </c>
      <c r="G28" s="41">
        <f>SUM(G18:G22,G24:G27)</f>
        <v/>
      </c>
      <c r="H28" s="41">
        <f>SUM(H18:H22,H24:H27)</f>
        <v/>
      </c>
      <c r="I28" s="41">
        <f>SUM(I18:I22,I24:I27)</f>
        <v/>
      </c>
      <c r="J28" s="41">
        <f>SUM(J18:J22,J24:J27)</f>
        <v/>
      </c>
      <c r="K28" s="41">
        <f>SUM(K18:K22,K24:K27)</f>
        <v/>
      </c>
      <c r="L28" s="41">
        <f>SUM(L18:L22,L24:L27)</f>
        <v/>
      </c>
      <c r="M28" s="41">
        <f>SUM(M18:M22,M24:M27)</f>
        <v/>
      </c>
      <c r="N28" s="41">
        <f>SUM(N18:N22,N24:N27)</f>
        <v/>
      </c>
    </row>
    <row r="29"/>
    <row r="30" ht="15" customHeight="1" s="25">
      <c r="A30" s="32" t="n"/>
      <c r="B30" s="32" t="inlineStr">
        <is>
          <t>MONTHLY SUMMARY</t>
        </is>
      </c>
      <c r="C30" s="32" t="n"/>
      <c r="D30" s="32" t="n"/>
      <c r="E30" s="32" t="n"/>
      <c r="F30" s="32" t="n"/>
      <c r="G30" s="32" t="n"/>
      <c r="H30" s="32" t="n"/>
      <c r="I30" s="32" t="n"/>
      <c r="J30" s="32" t="n"/>
      <c r="K30" s="32" t="n"/>
      <c r="L30" s="32" t="n"/>
      <c r="M30" s="32" t="n"/>
      <c r="N30" s="32" t="n"/>
    </row>
    <row r="31" ht="15" customHeight="1" s="25">
      <c r="B31" s="43" t="inlineStr">
        <is>
          <t>Net cash flow (in - out)</t>
        </is>
      </c>
      <c r="C31" s="35">
        <f>C15+C28</f>
        <v/>
      </c>
      <c r="D31" s="35">
        <f>D15+D28</f>
        <v/>
      </c>
      <c r="E31" s="35">
        <f>E15+E28</f>
        <v/>
      </c>
      <c r="F31" s="35">
        <f>F15+F28</f>
        <v/>
      </c>
      <c r="G31" s="35">
        <f>G15+G28</f>
        <v/>
      </c>
      <c r="H31" s="35">
        <f>H15+H28</f>
        <v/>
      </c>
      <c r="I31" s="35">
        <f>I15+I28</f>
        <v/>
      </c>
      <c r="J31" s="35">
        <f>J15+J28</f>
        <v/>
      </c>
      <c r="K31" s="35">
        <f>K15+K28</f>
        <v/>
      </c>
      <c r="L31" s="35">
        <f>L15+L28</f>
        <v/>
      </c>
      <c r="M31" s="35">
        <f>M15+M28</f>
        <v/>
      </c>
      <c r="N31" s="35">
        <f>N15+N28</f>
        <v/>
      </c>
    </row>
    <row r="32" ht="15" customHeight="1" s="25">
      <c r="A32" s="44" t="n"/>
      <c r="B32" s="45" t="inlineStr">
        <is>
          <t>CLOSING CASH BALANCE</t>
        </is>
      </c>
      <c r="C32" s="46">
        <f>C8+C31</f>
        <v/>
      </c>
      <c r="D32" s="46">
        <f>D8+D31</f>
        <v/>
      </c>
      <c r="E32" s="46">
        <f>E8+E31</f>
        <v/>
      </c>
      <c r="F32" s="46">
        <f>F8+F31</f>
        <v/>
      </c>
      <c r="G32" s="46">
        <f>G8+G31</f>
        <v/>
      </c>
      <c r="H32" s="46">
        <f>H8+H31</f>
        <v/>
      </c>
      <c r="I32" s="46">
        <f>I8+I31</f>
        <v/>
      </c>
      <c r="J32" s="46">
        <f>J8+J31</f>
        <v/>
      </c>
      <c r="K32" s="46">
        <f>K8+K31</f>
        <v/>
      </c>
      <c r="L32" s="46">
        <f>L8+L31</f>
        <v/>
      </c>
      <c r="M32" s="46">
        <f>M8+M31</f>
        <v/>
      </c>
      <c r="N32" s="46">
        <f>N8+N31</f>
        <v/>
      </c>
    </row>
    <row r="33" ht="15" customHeight="1" s="25">
      <c r="B33" s="47" t="inlineStr">
        <is>
          <t>Runway (months remaining)</t>
        </is>
      </c>
      <c r="C33" s="48">
        <f>IF(C28&gt;=0,"N/A",ROUND(-C32/C28,1))</f>
        <v/>
      </c>
      <c r="D33" s="48">
        <f>IF(D28&gt;=0,"N/A",ROUND(-D32/D28,1))</f>
        <v/>
      </c>
      <c r="E33" s="48">
        <f>IF(E28&gt;=0,"N/A",ROUND(-E32/E28,1))</f>
        <v/>
      </c>
      <c r="F33" s="48">
        <f>IF(F28&gt;=0,"N/A",ROUND(-F32/F28,1))</f>
        <v/>
      </c>
      <c r="G33" s="48">
        <f>IF(G28&gt;=0,"N/A",ROUND(-G32/G28,1))</f>
        <v/>
      </c>
      <c r="H33" s="48">
        <f>IF(H28&gt;=0,"N/A",ROUND(-H32/H28,1))</f>
        <v/>
      </c>
      <c r="I33" s="48">
        <f>IF(I28&gt;=0,"N/A",ROUND(-I32/I28,1))</f>
        <v/>
      </c>
      <c r="J33" s="48">
        <f>IF(J28&gt;=0,"N/A",ROUND(-J32/J28,1))</f>
        <v/>
      </c>
      <c r="K33" s="48">
        <f>IF(K28&gt;=0,"N/A",ROUND(-K32/K28,1))</f>
        <v/>
      </c>
      <c r="L33" s="48">
        <f>IF(L28&gt;=0,"N/A",ROUND(-L32/L28,1))</f>
        <v/>
      </c>
      <c r="M33" s="48">
        <f>IF(M28&gt;=0,"N/A",ROUND(-M32/M28,1))</f>
        <v/>
      </c>
      <c r="N33" s="48">
        <f>IF(N28&gt;=0,"N/A",ROUND(-N32/N28,1))</f>
        <v/>
      </c>
    </row>
    <row r="34"/>
    <row r="35" ht="15" customHeight="1" s="25">
      <c r="B35" s="49" t="inlineStr">
        <is>
          <t>HOW TO USE THIS:</t>
        </is>
      </c>
      <c r="C35" s="27" t="n"/>
      <c r="D35" s="27" t="n"/>
      <c r="E35" s="27" t="n"/>
      <c r="F35" s="27" t="n"/>
      <c r="G35" s="27" t="n"/>
      <c r="H35" s="27" t="n"/>
      <c r="I35" s="27" t="n"/>
      <c r="J35" s="27" t="n"/>
      <c r="K35" s="27" t="n"/>
      <c r="L35" s="27" t="n"/>
      <c r="M35" s="27" t="n"/>
      <c r="N35" s="27" t="n"/>
    </row>
    <row r="36" ht="15" customHeight="1" s="25">
      <c r="B36" s="28" t="inlineStr">
        <is>
          <t>1. Replace the blue numbers with your actual figures. Start with salaries — usually 60-80% of burn.</t>
        </is>
      </c>
      <c r="C36" s="27" t="n"/>
      <c r="D36" s="27" t="n"/>
      <c r="E36" s="27" t="n"/>
      <c r="F36" s="27" t="n"/>
      <c r="G36" s="27" t="n"/>
      <c r="H36" s="27" t="n"/>
      <c r="I36" s="27" t="n"/>
      <c r="J36" s="27" t="n"/>
      <c r="K36" s="27" t="n"/>
      <c r="L36" s="27" t="n"/>
      <c r="M36" s="27" t="n"/>
      <c r="N36" s="27" t="n"/>
    </row>
    <row r="37" ht="15" customHeight="1" s="25">
      <c r="B37" s="28" t="inlineStr">
        <is>
          <t>2. Be pessimistic on revenue, realistic on costs. Revenue has worse forecasting accuracy than costs.</t>
        </is>
      </c>
      <c r="C37" s="27" t="n"/>
      <c r="D37" s="27" t="n"/>
      <c r="E37" s="27" t="n"/>
      <c r="F37" s="27" t="n"/>
      <c r="G37" s="27" t="n"/>
      <c r="H37" s="27" t="n"/>
      <c r="I37" s="27" t="n"/>
      <c r="J37" s="27" t="n"/>
      <c r="K37" s="27" t="n"/>
      <c r="L37" s="27" t="n"/>
      <c r="M37" s="27" t="n"/>
      <c r="N37" s="27" t="n"/>
    </row>
    <row r="38" ht="15" customHeight="1" s="25">
      <c r="B38" s="28" t="inlineStr">
        <is>
          <t>3. This workbook has 3 tabs: Optimistic / Base / Pessimistic. Only the revenue line differs.</t>
        </is>
      </c>
      <c r="C38" s="27" t="n"/>
      <c r="D38" s="27" t="n"/>
      <c r="E38" s="27" t="n"/>
      <c r="F38" s="27" t="n"/>
      <c r="G38" s="27" t="n"/>
      <c r="H38" s="27" t="n"/>
      <c r="I38" s="27" t="n"/>
      <c r="J38" s="27" t="n"/>
      <c r="K38" s="27" t="n"/>
      <c r="L38" s="27" t="n"/>
      <c r="M38" s="27" t="n"/>
      <c r="N38" s="27" t="n"/>
    </row>
    <row r="39" ht="15" customHeight="1" s="25">
      <c r="B39" s="28" t="inlineStr">
        <is>
          <t>4. Update monthly: replace assumptions with actuals after each month closes. Compare predictions vs reality.</t>
        </is>
      </c>
      <c r="C39" s="27" t="n"/>
      <c r="D39" s="27" t="n"/>
      <c r="E39" s="27" t="n"/>
      <c r="F39" s="27" t="n"/>
      <c r="G39" s="27" t="n"/>
      <c r="H39" s="27" t="n"/>
      <c r="I39" s="27" t="n"/>
      <c r="J39" s="27" t="n"/>
      <c r="K39" s="27" t="n"/>
      <c r="L39" s="27" t="n"/>
      <c r="M39" s="27" t="n"/>
      <c r="N39" s="27" t="n"/>
    </row>
    <row r="40" ht="15" customHeight="1" s="25">
      <c r="B40" s="28" t="inlineStr">
        <is>
          <t>5. If runway drops below 6 months → start raising or cutting. Below 3 months → emergency.</t>
        </is>
      </c>
      <c r="C40" s="27" t="n"/>
      <c r="D40" s="27" t="n"/>
      <c r="E40" s="27" t="n"/>
      <c r="F40" s="27" t="n"/>
      <c r="G40" s="27" t="n"/>
      <c r="H40" s="27" t="n"/>
      <c r="I40" s="27" t="n"/>
      <c r="J40" s="27" t="n"/>
      <c r="K40" s="27" t="n"/>
      <c r="L40" s="27" t="n"/>
      <c r="M40" s="27" t="n"/>
      <c r="N40" s="27" t="n"/>
    </row>
    <row r="41" ht="15" customHeight="1" s="25">
      <c r="B41" s="28" t="n"/>
      <c r="C41" s="27" t="n"/>
      <c r="D41" s="27" t="n"/>
      <c r="E41" s="27" t="n"/>
      <c r="F41" s="27" t="n"/>
      <c r="G41" s="27" t="n"/>
      <c r="H41" s="27" t="n"/>
      <c r="I41" s="27" t="n"/>
      <c r="J41" s="27" t="n"/>
      <c r="K41" s="27" t="n"/>
      <c r="L41" s="27" t="n"/>
      <c r="M41" s="27" t="n"/>
      <c r="N41" s="27" t="n"/>
    </row>
    <row r="42" ht="15" customHeight="1" s="25">
      <c r="B42" s="28" t="inlineStr">
        <is>
          <t>Based on the 'Founders &amp; Finance' panel at Maria 01, Helsinki. Hosted by Greenstep × Finnish Startup Community.</t>
        </is>
      </c>
      <c r="C42" s="27" t="n"/>
      <c r="D42" s="27" t="n"/>
      <c r="E42" s="27" t="n"/>
      <c r="F42" s="27" t="n"/>
      <c r="G42" s="27" t="n"/>
      <c r="H42" s="27" t="n"/>
      <c r="I42" s="27" t="n"/>
      <c r="J42" s="27" t="n"/>
      <c r="K42" s="27" t="n"/>
      <c r="L42" s="27" t="n"/>
      <c r="M42" s="27" t="n"/>
      <c r="N42" s="27" t="n"/>
    </row>
  </sheetData>
  <mergeCells count="11">
    <mergeCell ref="A1:N1"/>
    <mergeCell ref="B36:N36"/>
    <mergeCell ref="B37:N37"/>
    <mergeCell ref="A3:N3"/>
    <mergeCell ref="B41:N41"/>
    <mergeCell ref="B35:N35"/>
    <mergeCell ref="A2:N2"/>
    <mergeCell ref="B40:N40"/>
    <mergeCell ref="B39:N39"/>
    <mergeCell ref="B38:N38"/>
    <mergeCell ref="B42:N42"/>
  </mergeCells>
  <printOptions horizontalCentered="0" verticalCentered="0" headings="0" gridLines="0" gridLinesSet="1"/>
  <pageMargins left="0.75" right="0.75" top="1" bottom="1" header="0.511811023622047" footer="0.511811023622047"/>
  <pageSetup orientation="landscape" paperSize="1" scale="100" fitToHeight="1" fitToWidth="1" pageOrder="downThenOver" blackAndWhite="0" draft="0" horizontalDpi="300" verticalDpi="300" copies="1"/>
</worksheet>
</file>

<file path=xl/worksheets/sheet2.xml><?xml version="1.0" encoding="utf-8"?>
<worksheet xmlns="http://schemas.openxmlformats.org/spreadsheetml/2006/main">
  <sheetPr filterMode="0">
    <tabColor rgb="FF4CAF50"/>
    <outlinePr summaryBelow="1" summaryRight="1"/>
    <pageSetUpPr fitToPage="0"/>
  </sheetPr>
  <dimension ref="A1:N42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zeroHeight="0" outlineLevelRow="0"/>
  <cols>
    <col width="3" customWidth="1" style="24" min="1" max="1"/>
    <col width="34" customWidth="1" style="24" min="2" max="2"/>
    <col width="11.5" customWidth="1" style="24" min="3" max="14"/>
  </cols>
  <sheetData>
    <row r="1" ht="30" customHeight="1" s="25">
      <c r="A1" s="26" t="inlineStr">
        <is>
          <t>12-Month Cash Flow Forecast — Optimistic</t>
        </is>
      </c>
      <c r="B1" s="27" t="n"/>
      <c r="C1" s="27" t="n"/>
      <c r="D1" s="27" t="n"/>
      <c r="E1" s="27" t="n"/>
      <c r="F1" s="27" t="n"/>
      <c r="G1" s="27" t="n"/>
      <c r="H1" s="27" t="n"/>
      <c r="I1" s="27" t="n"/>
      <c r="J1" s="27" t="n"/>
      <c r="K1" s="27" t="n"/>
      <c r="L1" s="27" t="n"/>
      <c r="M1" s="27" t="n"/>
      <c r="N1" s="27" t="n"/>
    </row>
    <row r="2" ht="15" customHeight="1" s="25">
      <c r="A2" s="28" t="inlineStr">
        <is>
          <t>Blue = your inputs  |  Black = formulas (don't edit)  |  Keep it on one A4. If it's more complicated, it's too complicated.</t>
        </is>
      </c>
      <c r="B2" s="27" t="n"/>
      <c r="C2" s="27" t="n"/>
      <c r="D2" s="27" t="n"/>
      <c r="E2" s="27" t="n"/>
      <c r="F2" s="27" t="n"/>
      <c r="G2" s="27" t="n"/>
      <c r="H2" s="27" t="n"/>
      <c r="I2" s="27" t="n"/>
      <c r="J2" s="27" t="n"/>
      <c r="K2" s="27" t="n"/>
      <c r="L2" s="27" t="n"/>
      <c r="M2" s="27" t="n"/>
      <c r="N2" s="27" t="n"/>
    </row>
    <row r="3" ht="19.5" customHeight="1" s="25">
      <c r="A3" s="29" t="inlineStr">
        <is>
          <t>Scenario: Optimistic — adjust revenue assumptions per scenario, keep costs identical across all three.</t>
        </is>
      </c>
      <c r="B3" s="27" t="n"/>
      <c r="C3" s="27" t="n"/>
      <c r="D3" s="27" t="n"/>
      <c r="E3" s="27" t="n"/>
      <c r="F3" s="27" t="n"/>
      <c r="G3" s="27" t="n"/>
      <c r="H3" s="27" t="n"/>
      <c r="I3" s="27" t="n"/>
      <c r="J3" s="27" t="n"/>
      <c r="K3" s="27" t="n"/>
      <c r="L3" s="27" t="n"/>
      <c r="M3" s="27" t="n"/>
      <c r="N3" s="27" t="n"/>
    </row>
    <row r="4"/>
    <row r="5" ht="15" customHeight="1" s="25">
      <c r="A5" s="30" t="n"/>
      <c r="B5" s="30" t="inlineStr">
        <is>
          <t>Category</t>
        </is>
      </c>
      <c r="C5" s="31" t="inlineStr">
        <is>
          <t>Jan</t>
        </is>
      </c>
      <c r="D5" s="31" t="inlineStr">
        <is>
          <t>Feb</t>
        </is>
      </c>
      <c r="E5" s="31" t="inlineStr">
        <is>
          <t>Mar</t>
        </is>
      </c>
      <c r="F5" s="31" t="inlineStr">
        <is>
          <t>Apr</t>
        </is>
      </c>
      <c r="G5" s="31" t="inlineStr">
        <is>
          <t>May</t>
        </is>
      </c>
      <c r="H5" s="31" t="inlineStr">
        <is>
          <t>Jun</t>
        </is>
      </c>
      <c r="I5" s="31" t="inlineStr">
        <is>
          <t>Jul</t>
        </is>
      </c>
      <c r="J5" s="31" t="inlineStr">
        <is>
          <t>Aug</t>
        </is>
      </c>
      <c r="K5" s="31" t="inlineStr">
        <is>
          <t>Sep</t>
        </is>
      </c>
      <c r="L5" s="31" t="inlineStr">
        <is>
          <t>Oct</t>
        </is>
      </c>
      <c r="M5" s="31" t="inlineStr">
        <is>
          <t>Nov</t>
        </is>
      </c>
      <c r="N5" s="31" t="inlineStr">
        <is>
          <t>Dec</t>
        </is>
      </c>
    </row>
    <row r="6"/>
    <row r="7" ht="15" customHeight="1" s="25">
      <c r="A7" s="32" t="n"/>
      <c r="B7" s="32" t="inlineStr">
        <is>
          <t>OPENING CASH BALANCE</t>
        </is>
      </c>
      <c r="C7" s="32" t="n"/>
      <c r="D7" s="32" t="n"/>
      <c r="E7" s="32" t="n"/>
      <c r="F7" s="32" t="n"/>
      <c r="G7" s="32" t="n"/>
      <c r="H7" s="32" t="n"/>
      <c r="I7" s="32" t="n"/>
      <c r="J7" s="32" t="n"/>
      <c r="K7" s="32" t="n"/>
      <c r="L7" s="32" t="n"/>
      <c r="M7" s="32" t="n"/>
      <c r="N7" s="32" t="n"/>
    </row>
    <row r="8" ht="15" customHeight="1" s="25">
      <c r="B8" s="33" t="inlineStr">
        <is>
          <t>Cash in bank (start of month)</t>
        </is>
      </c>
      <c r="C8" s="34" t="n">
        <v>150000</v>
      </c>
      <c r="D8" s="35">
        <f>C32</f>
        <v/>
      </c>
      <c r="E8" s="35">
        <f>D32</f>
        <v/>
      </c>
      <c r="F8" s="35">
        <f>E32</f>
        <v/>
      </c>
      <c r="G8" s="35">
        <f>F32</f>
        <v/>
      </c>
      <c r="H8" s="35">
        <f>G32</f>
        <v/>
      </c>
      <c r="I8" s="35">
        <f>H32</f>
        <v/>
      </c>
      <c r="J8" s="35">
        <f>I32</f>
        <v/>
      </c>
      <c r="K8" s="35">
        <f>J32</f>
        <v/>
      </c>
      <c r="L8" s="35">
        <f>K32</f>
        <v/>
      </c>
      <c r="M8" s="35">
        <f>L32</f>
        <v/>
      </c>
      <c r="N8" s="35">
        <f>M32</f>
        <v/>
      </c>
    </row>
    <row r="9"/>
    <row r="10" ht="15" customHeight="1" s="25">
      <c r="A10" s="32" t="n"/>
      <c r="B10" s="32" t="inlineStr">
        <is>
          <t>CASH IN</t>
        </is>
      </c>
      <c r="C10" s="32" t="n"/>
      <c r="D10" s="32" t="n"/>
      <c r="E10" s="32" t="n"/>
      <c r="F10" s="32" t="n"/>
      <c r="G10" s="32" t="n"/>
      <c r="H10" s="32" t="n"/>
      <c r="I10" s="32" t="n"/>
      <c r="J10" s="32" t="n"/>
      <c r="K10" s="32" t="n"/>
      <c r="L10" s="32" t="n"/>
      <c r="M10" s="32" t="n"/>
      <c r="N10" s="32" t="n"/>
    </row>
    <row r="11" ht="15" customHeight="1" s="25">
      <c r="A11" s="36" t="n"/>
      <c r="B11" s="37" t="inlineStr">
        <is>
          <t>Revenue / Sales</t>
        </is>
      </c>
      <c r="C11" s="38" t="n">
        <v>10400</v>
      </c>
      <c r="D11" s="38" t="n">
        <v>11050</v>
      </c>
      <c r="E11" s="38" t="n">
        <v>11700</v>
      </c>
      <c r="F11" s="38" t="n">
        <v>13000</v>
      </c>
      <c r="G11" s="38" t="n">
        <v>14300</v>
      </c>
      <c r="H11" s="38" t="n">
        <v>15600</v>
      </c>
      <c r="I11" s="38" t="n">
        <v>16900</v>
      </c>
      <c r="J11" s="38" t="n">
        <v>18200</v>
      </c>
      <c r="K11" s="38" t="n">
        <v>19500</v>
      </c>
      <c r="L11" s="38" t="n">
        <v>20800</v>
      </c>
      <c r="M11" s="38" t="n">
        <v>22100</v>
      </c>
      <c r="N11" s="38" t="n">
        <v>23400</v>
      </c>
    </row>
    <row r="12" ht="15" customHeight="1" s="25">
      <c r="A12" s="36" t="n"/>
      <c r="B12" s="37" t="inlineStr">
        <is>
          <t>Grants (BF, EU, etc.)</t>
        </is>
      </c>
      <c r="C12" s="38" t="n">
        <v>0</v>
      </c>
      <c r="D12" s="38" t="n">
        <v>0</v>
      </c>
      <c r="E12" s="38" t="n">
        <v>50000</v>
      </c>
      <c r="F12" s="38" t="n">
        <v>0</v>
      </c>
      <c r="G12" s="38" t="n">
        <v>0</v>
      </c>
      <c r="H12" s="38" t="n">
        <v>0</v>
      </c>
      <c r="I12" s="38" t="n">
        <v>0</v>
      </c>
      <c r="J12" s="38" t="n">
        <v>0</v>
      </c>
      <c r="K12" s="38" t="n">
        <v>50000</v>
      </c>
      <c r="L12" s="38" t="n">
        <v>0</v>
      </c>
      <c r="M12" s="38" t="n">
        <v>0</v>
      </c>
      <c r="N12" s="38" t="n">
        <v>0</v>
      </c>
    </row>
    <row r="13" ht="15" customHeight="1" s="25">
      <c r="A13" s="36" t="n"/>
      <c r="B13" s="37" t="inlineStr">
        <is>
          <t>Funding / Loans received</t>
        </is>
      </c>
      <c r="C13" s="38" t="n">
        <v>0</v>
      </c>
      <c r="D13" s="38" t="n">
        <v>0</v>
      </c>
      <c r="E13" s="38" t="n">
        <v>0</v>
      </c>
      <c r="F13" s="38" t="n">
        <v>0</v>
      </c>
      <c r="G13" s="38" t="n">
        <v>0</v>
      </c>
      <c r="H13" s="38" t="n">
        <v>0</v>
      </c>
      <c r="I13" s="38" t="n">
        <v>0</v>
      </c>
      <c r="J13" s="38" t="n">
        <v>0</v>
      </c>
      <c r="K13" s="38" t="n">
        <v>0</v>
      </c>
      <c r="L13" s="38" t="n">
        <v>0</v>
      </c>
      <c r="M13" s="38" t="n">
        <v>0</v>
      </c>
      <c r="N13" s="38" t="n">
        <v>0</v>
      </c>
    </row>
    <row r="14" ht="15" customHeight="1" s="25">
      <c r="A14" s="36" t="n"/>
      <c r="B14" s="37" t="inlineStr">
        <is>
          <t>Other income</t>
        </is>
      </c>
      <c r="C14" s="38" t="n">
        <v>0</v>
      </c>
      <c r="D14" s="38" t="n">
        <v>0</v>
      </c>
      <c r="E14" s="38" t="n">
        <v>0</v>
      </c>
      <c r="F14" s="38" t="n">
        <v>0</v>
      </c>
      <c r="G14" s="38" t="n">
        <v>0</v>
      </c>
      <c r="H14" s="38" t="n">
        <v>0</v>
      </c>
      <c r="I14" s="38" t="n">
        <v>0</v>
      </c>
      <c r="J14" s="38" t="n">
        <v>0</v>
      </c>
      <c r="K14" s="38" t="n">
        <v>0</v>
      </c>
      <c r="L14" s="38" t="n">
        <v>0</v>
      </c>
      <c r="M14" s="38" t="n">
        <v>0</v>
      </c>
      <c r="N14" s="38" t="n">
        <v>0</v>
      </c>
    </row>
    <row r="15" ht="15" customHeight="1" s="25">
      <c r="A15" s="39" t="n"/>
      <c r="B15" s="40" t="inlineStr">
        <is>
          <t>TOTAL CASH IN</t>
        </is>
      </c>
      <c r="C15" s="41">
        <f>SUM(C11:C14)</f>
        <v/>
      </c>
      <c r="D15" s="41">
        <f>SUM(D11:D14)</f>
        <v/>
      </c>
      <c r="E15" s="41">
        <f>SUM(E11:E14)</f>
        <v/>
      </c>
      <c r="F15" s="41">
        <f>SUM(F11:F14)</f>
        <v/>
      </c>
      <c r="G15" s="41">
        <f>SUM(G11:G14)</f>
        <v/>
      </c>
      <c r="H15" s="41">
        <f>SUM(H11:H14)</f>
        <v/>
      </c>
      <c r="I15" s="41">
        <f>SUM(I11:I14)</f>
        <v/>
      </c>
      <c r="J15" s="41">
        <f>SUM(J11:J14)</f>
        <v/>
      </c>
      <c r="K15" s="41">
        <f>SUM(K11:K14)</f>
        <v/>
      </c>
      <c r="L15" s="41">
        <f>SUM(L11:L14)</f>
        <v/>
      </c>
      <c r="M15" s="41">
        <f>SUM(M11:M14)</f>
        <v/>
      </c>
      <c r="N15" s="41">
        <f>SUM(N11:N14)</f>
        <v/>
      </c>
    </row>
    <row r="16"/>
    <row r="17" ht="15" customHeight="1" s="25">
      <c r="A17" s="32" t="n"/>
      <c r="B17" s="32" t="inlineStr">
        <is>
          <t>CASH OUT — Fixed costs (can't cut immediately)</t>
        </is>
      </c>
      <c r="C17" s="32" t="n"/>
      <c r="D17" s="32" t="n"/>
      <c r="E17" s="32" t="n"/>
      <c r="F17" s="32" t="n"/>
      <c r="G17" s="32" t="n"/>
      <c r="H17" s="32" t="n"/>
      <c r="I17" s="32" t="n"/>
      <c r="J17" s="32" t="n"/>
      <c r="K17" s="32" t="n"/>
      <c r="L17" s="32" t="n"/>
      <c r="M17" s="32" t="n"/>
      <c r="N17" s="32" t="n"/>
    </row>
    <row r="18" ht="15" customHeight="1" s="25">
      <c r="A18" s="36" t="n"/>
      <c r="B18" s="37" t="inlineStr">
        <is>
          <t>Salaries &amp; social costs</t>
        </is>
      </c>
      <c r="C18" s="38" t="n">
        <v>-35000</v>
      </c>
      <c r="D18" s="38" t="n">
        <v>-35000</v>
      </c>
      <c r="E18" s="38" t="n">
        <v>-35000</v>
      </c>
      <c r="F18" s="38" t="n">
        <v>-35000</v>
      </c>
      <c r="G18" s="38" t="n">
        <v>-35000</v>
      </c>
      <c r="H18" s="38" t="n">
        <v>-35000</v>
      </c>
      <c r="I18" s="38" t="n">
        <v>-35000</v>
      </c>
      <c r="J18" s="38" t="n">
        <v>-35000</v>
      </c>
      <c r="K18" s="38" t="n">
        <v>-35000</v>
      </c>
      <c r="L18" s="38" t="n">
        <v>-35000</v>
      </c>
      <c r="M18" s="38" t="n">
        <v>-35000</v>
      </c>
      <c r="N18" s="38" t="n">
        <v>-35000</v>
      </c>
    </row>
    <row r="19" ht="15" customHeight="1" s="25">
      <c r="A19" s="36" t="n"/>
      <c r="B19" s="37" t="inlineStr">
        <is>
          <t>Rent &amp; facilities</t>
        </is>
      </c>
      <c r="C19" s="38" t="n">
        <v>-3000</v>
      </c>
      <c r="D19" s="38" t="n">
        <v>-3000</v>
      </c>
      <c r="E19" s="38" t="n">
        <v>-3000</v>
      </c>
      <c r="F19" s="38" t="n">
        <v>-3000</v>
      </c>
      <c r="G19" s="38" t="n">
        <v>-3000</v>
      </c>
      <c r="H19" s="38" t="n">
        <v>-3000</v>
      </c>
      <c r="I19" s="38" t="n">
        <v>-3000</v>
      </c>
      <c r="J19" s="38" t="n">
        <v>-3000</v>
      </c>
      <c r="K19" s="38" t="n">
        <v>-3000</v>
      </c>
      <c r="L19" s="38" t="n">
        <v>-3000</v>
      </c>
      <c r="M19" s="38" t="n">
        <v>-3000</v>
      </c>
      <c r="N19" s="38" t="n">
        <v>-3000</v>
      </c>
    </row>
    <row r="20" ht="15" customHeight="1" s="25">
      <c r="A20" s="36" t="n"/>
      <c r="B20" s="37" t="inlineStr">
        <is>
          <t>Software &amp; subscriptions</t>
        </is>
      </c>
      <c r="C20" s="38" t="n">
        <v>-2000</v>
      </c>
      <c r="D20" s="38" t="n">
        <v>-2000</v>
      </c>
      <c r="E20" s="38" t="n">
        <v>-2000</v>
      </c>
      <c r="F20" s="38" t="n">
        <v>-2000</v>
      </c>
      <c r="G20" s="38" t="n">
        <v>-2000</v>
      </c>
      <c r="H20" s="38" t="n">
        <v>-2000</v>
      </c>
      <c r="I20" s="38" t="n">
        <v>-2000</v>
      </c>
      <c r="J20" s="38" t="n">
        <v>-2000</v>
      </c>
      <c r="K20" s="38" t="n">
        <v>-2000</v>
      </c>
      <c r="L20" s="38" t="n">
        <v>-2000</v>
      </c>
      <c r="M20" s="38" t="n">
        <v>-2000</v>
      </c>
      <c r="N20" s="38" t="n">
        <v>-2000</v>
      </c>
    </row>
    <row r="21" ht="15" customHeight="1" s="25">
      <c r="A21" s="36" t="n"/>
      <c r="B21" s="37" t="inlineStr">
        <is>
          <t>Accounting &amp; legal</t>
        </is>
      </c>
      <c r="C21" s="38" t="n">
        <v>-1500</v>
      </c>
      <c r="D21" s="38" t="n">
        <v>-1500</v>
      </c>
      <c r="E21" s="38" t="n">
        <v>-1500</v>
      </c>
      <c r="F21" s="38" t="n">
        <v>-1500</v>
      </c>
      <c r="G21" s="38" t="n">
        <v>-1500</v>
      </c>
      <c r="H21" s="38" t="n">
        <v>-1500</v>
      </c>
      <c r="I21" s="38" t="n">
        <v>-1500</v>
      </c>
      <c r="J21" s="38" t="n">
        <v>-1500</v>
      </c>
      <c r="K21" s="38" t="n">
        <v>-1500</v>
      </c>
      <c r="L21" s="38" t="n">
        <v>-1500</v>
      </c>
      <c r="M21" s="38" t="n">
        <v>-1500</v>
      </c>
      <c r="N21" s="38" t="n">
        <v>-1500</v>
      </c>
    </row>
    <row r="22" ht="15" customHeight="1" s="25">
      <c r="A22" s="36" t="n"/>
      <c r="B22" s="37" t="inlineStr">
        <is>
          <t>Insurance &amp; other fixed</t>
        </is>
      </c>
      <c r="C22" s="38" t="n">
        <v>-500</v>
      </c>
      <c r="D22" s="38" t="n">
        <v>-500</v>
      </c>
      <c r="E22" s="38" t="n">
        <v>-500</v>
      </c>
      <c r="F22" s="38" t="n">
        <v>-500</v>
      </c>
      <c r="G22" s="38" t="n">
        <v>-500</v>
      </c>
      <c r="H22" s="38" t="n">
        <v>-500</v>
      </c>
      <c r="I22" s="38" t="n">
        <v>-500</v>
      </c>
      <c r="J22" s="38" t="n">
        <v>-500</v>
      </c>
      <c r="K22" s="38" t="n">
        <v>-500</v>
      </c>
      <c r="L22" s="38" t="n">
        <v>-500</v>
      </c>
      <c r="M22" s="38" t="n">
        <v>-500</v>
      </c>
      <c r="N22" s="38" t="n">
        <v>-500</v>
      </c>
    </row>
    <row r="23" ht="15" customHeight="1" s="25">
      <c r="A23" s="42" t="n"/>
      <c r="B23" s="42" t="inlineStr">
        <is>
          <t>CASH OUT — Variable costs (can cut today if needed)</t>
        </is>
      </c>
      <c r="C23" s="36" t="n"/>
      <c r="D23" s="36" t="n"/>
      <c r="E23" s="36" t="n"/>
      <c r="F23" s="36" t="n"/>
      <c r="G23" s="36" t="n"/>
      <c r="H23" s="36" t="n"/>
      <c r="I23" s="36" t="n"/>
      <c r="J23" s="36" t="n"/>
      <c r="K23" s="36" t="n"/>
      <c r="L23" s="36" t="n"/>
      <c r="M23" s="36" t="n"/>
      <c r="N23" s="36" t="n"/>
    </row>
    <row r="24" ht="15" customHeight="1" s="25">
      <c r="A24" s="36" t="n"/>
      <c r="B24" s="37" t="inlineStr">
        <is>
          <t>Marketing &amp; sales</t>
        </is>
      </c>
      <c r="C24" s="38" t="n">
        <v>-3000</v>
      </c>
      <c r="D24" s="38" t="n">
        <v>-3000</v>
      </c>
      <c r="E24" s="38" t="n">
        <v>-3000</v>
      </c>
      <c r="F24" s="38" t="n">
        <v>-3000</v>
      </c>
      <c r="G24" s="38" t="n">
        <v>-3000</v>
      </c>
      <c r="H24" s="38" t="n">
        <v>-3000</v>
      </c>
      <c r="I24" s="38" t="n">
        <v>-3000</v>
      </c>
      <c r="J24" s="38" t="n">
        <v>-3000</v>
      </c>
      <c r="K24" s="38" t="n">
        <v>-3000</v>
      </c>
      <c r="L24" s="38" t="n">
        <v>-3000</v>
      </c>
      <c r="M24" s="38" t="n">
        <v>-3000</v>
      </c>
      <c r="N24" s="38" t="n">
        <v>-3000</v>
      </c>
    </row>
    <row r="25" ht="15" customHeight="1" s="25">
      <c r="A25" s="36" t="n"/>
      <c r="B25" s="37" t="inlineStr">
        <is>
          <t>Travel &amp; events</t>
        </is>
      </c>
      <c r="C25" s="38" t="n">
        <v>-1000</v>
      </c>
      <c r="D25" s="38" t="n">
        <v>-500</v>
      </c>
      <c r="E25" s="38" t="n">
        <v>-1000</v>
      </c>
      <c r="F25" s="38" t="n">
        <v>-2000</v>
      </c>
      <c r="G25" s="38" t="n">
        <v>-500</v>
      </c>
      <c r="H25" s="38" t="n">
        <v>-1000</v>
      </c>
      <c r="I25" s="38" t="n">
        <v>-500</v>
      </c>
      <c r="J25" s="38" t="n">
        <v>-500</v>
      </c>
      <c r="K25" s="38" t="n">
        <v>-1500</v>
      </c>
      <c r="L25" s="38" t="n">
        <v>-1000</v>
      </c>
      <c r="M25" s="38" t="n">
        <v>-500</v>
      </c>
      <c r="N25" s="38" t="n">
        <v>-2000</v>
      </c>
    </row>
    <row r="26" ht="15" customHeight="1" s="25">
      <c r="A26" s="36" t="n"/>
      <c r="B26" s="37" t="inlineStr">
        <is>
          <t>R&amp;D / equipment purchases</t>
        </is>
      </c>
      <c r="C26" s="38" t="n">
        <v>-2000</v>
      </c>
      <c r="D26" s="38" t="n">
        <v>-1000</v>
      </c>
      <c r="E26" s="38" t="n">
        <v>-1000</v>
      </c>
      <c r="F26" s="38" t="n">
        <v>-5000</v>
      </c>
      <c r="G26" s="38" t="n">
        <v>-1000</v>
      </c>
      <c r="H26" s="38" t="n">
        <v>-1000</v>
      </c>
      <c r="I26" s="38" t="n">
        <v>-1000</v>
      </c>
      <c r="J26" s="38" t="n">
        <v>-1000</v>
      </c>
      <c r="K26" s="38" t="n">
        <v>-1000</v>
      </c>
      <c r="L26" s="38" t="n">
        <v>-2000</v>
      </c>
      <c r="M26" s="38" t="n">
        <v>-1000</v>
      </c>
      <c r="N26" s="38" t="n">
        <v>-1000</v>
      </c>
    </row>
    <row r="27" ht="15" customHeight="1" s="25">
      <c r="A27" s="36" t="n"/>
      <c r="B27" s="37" t="inlineStr">
        <is>
          <t>Other variable expenses</t>
        </is>
      </c>
      <c r="C27" s="38" t="n">
        <v>-500</v>
      </c>
      <c r="D27" s="38" t="n">
        <v>-500</v>
      </c>
      <c r="E27" s="38" t="n">
        <v>-500</v>
      </c>
      <c r="F27" s="38" t="n">
        <v>-500</v>
      </c>
      <c r="G27" s="38" t="n">
        <v>-500</v>
      </c>
      <c r="H27" s="38" t="n">
        <v>-500</v>
      </c>
      <c r="I27" s="38" t="n">
        <v>-500</v>
      </c>
      <c r="J27" s="38" t="n">
        <v>-500</v>
      </c>
      <c r="K27" s="38" t="n">
        <v>-500</v>
      </c>
      <c r="L27" s="38" t="n">
        <v>-500</v>
      </c>
      <c r="M27" s="38" t="n">
        <v>-500</v>
      </c>
      <c r="N27" s="38" t="n">
        <v>-500</v>
      </c>
    </row>
    <row r="28" ht="15" customHeight="1" s="25">
      <c r="A28" s="39" t="n"/>
      <c r="B28" s="40" t="inlineStr">
        <is>
          <t>TOTAL CASH OUT</t>
        </is>
      </c>
      <c r="C28" s="41">
        <f>SUM(C18:C22,C24:C27)</f>
        <v/>
      </c>
      <c r="D28" s="41">
        <f>SUM(D18:D22,D24:D27)</f>
        <v/>
      </c>
      <c r="E28" s="41">
        <f>SUM(E18:E22,E24:E27)</f>
        <v/>
      </c>
      <c r="F28" s="41">
        <f>SUM(F18:F22,F24:F27)</f>
        <v/>
      </c>
      <c r="G28" s="41">
        <f>SUM(G18:G22,G24:G27)</f>
        <v/>
      </c>
      <c r="H28" s="41">
        <f>SUM(H18:H22,H24:H27)</f>
        <v/>
      </c>
      <c r="I28" s="41">
        <f>SUM(I18:I22,I24:I27)</f>
        <v/>
      </c>
      <c r="J28" s="41">
        <f>SUM(J18:J22,J24:J27)</f>
        <v/>
      </c>
      <c r="K28" s="41">
        <f>SUM(K18:K22,K24:K27)</f>
        <v/>
      </c>
      <c r="L28" s="41">
        <f>SUM(L18:L22,L24:L27)</f>
        <v/>
      </c>
      <c r="M28" s="41">
        <f>SUM(M18:M22,M24:M27)</f>
        <v/>
      </c>
      <c r="N28" s="41">
        <f>SUM(N18:N22,N24:N27)</f>
        <v/>
      </c>
    </row>
    <row r="29"/>
    <row r="30" ht="15" customHeight="1" s="25">
      <c r="A30" s="32" t="n"/>
      <c r="B30" s="32" t="inlineStr">
        <is>
          <t>MONTHLY SUMMARY</t>
        </is>
      </c>
      <c r="C30" s="32" t="n"/>
      <c r="D30" s="32" t="n"/>
      <c r="E30" s="32" t="n"/>
      <c r="F30" s="32" t="n"/>
      <c r="G30" s="32" t="n"/>
      <c r="H30" s="32" t="n"/>
      <c r="I30" s="32" t="n"/>
      <c r="J30" s="32" t="n"/>
      <c r="K30" s="32" t="n"/>
      <c r="L30" s="32" t="n"/>
      <c r="M30" s="32" t="n"/>
      <c r="N30" s="32" t="n"/>
    </row>
    <row r="31" ht="15" customHeight="1" s="25">
      <c r="B31" s="43" t="inlineStr">
        <is>
          <t>Net cash flow (in - out)</t>
        </is>
      </c>
      <c r="C31" s="35">
        <f>C15+C28</f>
        <v/>
      </c>
      <c r="D31" s="35">
        <f>D15+D28</f>
        <v/>
      </c>
      <c r="E31" s="35">
        <f>E15+E28</f>
        <v/>
      </c>
      <c r="F31" s="35">
        <f>F15+F28</f>
        <v/>
      </c>
      <c r="G31" s="35">
        <f>G15+G28</f>
        <v/>
      </c>
      <c r="H31" s="35">
        <f>H15+H28</f>
        <v/>
      </c>
      <c r="I31" s="35">
        <f>I15+I28</f>
        <v/>
      </c>
      <c r="J31" s="35">
        <f>J15+J28</f>
        <v/>
      </c>
      <c r="K31" s="35">
        <f>K15+K28</f>
        <v/>
      </c>
      <c r="L31" s="35">
        <f>L15+L28</f>
        <v/>
      </c>
      <c r="M31" s="35">
        <f>M15+M28</f>
        <v/>
      </c>
      <c r="N31" s="35">
        <f>N15+N28</f>
        <v/>
      </c>
    </row>
    <row r="32" ht="15" customHeight="1" s="25">
      <c r="A32" s="44" t="n"/>
      <c r="B32" s="45" t="inlineStr">
        <is>
          <t>CLOSING CASH BALANCE</t>
        </is>
      </c>
      <c r="C32" s="46">
        <f>C8+C31</f>
        <v/>
      </c>
      <c r="D32" s="46">
        <f>D8+D31</f>
        <v/>
      </c>
      <c r="E32" s="46">
        <f>E8+E31</f>
        <v/>
      </c>
      <c r="F32" s="46">
        <f>F8+F31</f>
        <v/>
      </c>
      <c r="G32" s="46">
        <f>G8+G31</f>
        <v/>
      </c>
      <c r="H32" s="46">
        <f>H8+H31</f>
        <v/>
      </c>
      <c r="I32" s="46">
        <f>I8+I31</f>
        <v/>
      </c>
      <c r="J32" s="46">
        <f>J8+J31</f>
        <v/>
      </c>
      <c r="K32" s="46">
        <f>K8+K31</f>
        <v/>
      </c>
      <c r="L32" s="46">
        <f>L8+L31</f>
        <v/>
      </c>
      <c r="M32" s="46">
        <f>M8+M31</f>
        <v/>
      </c>
      <c r="N32" s="46">
        <f>N8+N31</f>
        <v/>
      </c>
    </row>
    <row r="33" ht="15" customHeight="1" s="25">
      <c r="B33" s="47" t="inlineStr">
        <is>
          <t>Runway (months remaining)</t>
        </is>
      </c>
      <c r="C33" s="48">
        <f>IF(C28&gt;=0,"N/A",ROUND(-C32/C28,1))</f>
        <v/>
      </c>
      <c r="D33" s="48">
        <f>IF(D28&gt;=0,"N/A",ROUND(-D32/D28,1))</f>
        <v/>
      </c>
      <c r="E33" s="48">
        <f>IF(E28&gt;=0,"N/A",ROUND(-E32/E28,1))</f>
        <v/>
      </c>
      <c r="F33" s="48">
        <f>IF(F28&gt;=0,"N/A",ROUND(-F32/F28,1))</f>
        <v/>
      </c>
      <c r="G33" s="48">
        <f>IF(G28&gt;=0,"N/A",ROUND(-G32/G28,1))</f>
        <v/>
      </c>
      <c r="H33" s="48">
        <f>IF(H28&gt;=0,"N/A",ROUND(-H32/H28,1))</f>
        <v/>
      </c>
      <c r="I33" s="48">
        <f>IF(I28&gt;=0,"N/A",ROUND(-I32/I28,1))</f>
        <v/>
      </c>
      <c r="J33" s="48">
        <f>IF(J28&gt;=0,"N/A",ROUND(-J32/J28,1))</f>
        <v/>
      </c>
      <c r="K33" s="48">
        <f>IF(K28&gt;=0,"N/A",ROUND(-K32/K28,1))</f>
        <v/>
      </c>
      <c r="L33" s="48">
        <f>IF(L28&gt;=0,"N/A",ROUND(-L32/L28,1))</f>
        <v/>
      </c>
      <c r="M33" s="48">
        <f>IF(M28&gt;=0,"N/A",ROUND(-M32/M28,1))</f>
        <v/>
      </c>
      <c r="N33" s="48">
        <f>IF(N28&gt;=0,"N/A",ROUND(-N32/N28,1))</f>
        <v/>
      </c>
    </row>
    <row r="34"/>
    <row r="35" ht="15" customHeight="1" s="25">
      <c r="B35" s="49" t="inlineStr">
        <is>
          <t>HOW TO USE THIS:</t>
        </is>
      </c>
      <c r="C35" s="27" t="n"/>
      <c r="D35" s="27" t="n"/>
      <c r="E35" s="27" t="n"/>
      <c r="F35" s="27" t="n"/>
      <c r="G35" s="27" t="n"/>
      <c r="H35" s="27" t="n"/>
      <c r="I35" s="27" t="n"/>
      <c r="J35" s="27" t="n"/>
      <c r="K35" s="27" t="n"/>
      <c r="L35" s="27" t="n"/>
      <c r="M35" s="27" t="n"/>
      <c r="N35" s="27" t="n"/>
    </row>
    <row r="36" ht="15" customHeight="1" s="25">
      <c r="B36" s="28" t="inlineStr">
        <is>
          <t>1. Replace the blue numbers with your actual figures. Start with salaries — usually 60-80% of burn.</t>
        </is>
      </c>
      <c r="C36" s="27" t="n"/>
      <c r="D36" s="27" t="n"/>
      <c r="E36" s="27" t="n"/>
      <c r="F36" s="27" t="n"/>
      <c r="G36" s="27" t="n"/>
      <c r="H36" s="27" t="n"/>
      <c r="I36" s="27" t="n"/>
      <c r="J36" s="27" t="n"/>
      <c r="K36" s="27" t="n"/>
      <c r="L36" s="27" t="n"/>
      <c r="M36" s="27" t="n"/>
      <c r="N36" s="27" t="n"/>
    </row>
    <row r="37" ht="15" customHeight="1" s="25">
      <c r="B37" s="28" t="inlineStr">
        <is>
          <t>2. Be pessimistic on revenue, realistic on costs. Revenue has worse forecasting accuracy than costs.</t>
        </is>
      </c>
      <c r="C37" s="27" t="n"/>
      <c r="D37" s="27" t="n"/>
      <c r="E37" s="27" t="n"/>
      <c r="F37" s="27" t="n"/>
      <c r="G37" s="27" t="n"/>
      <c r="H37" s="27" t="n"/>
      <c r="I37" s="27" t="n"/>
      <c r="J37" s="27" t="n"/>
      <c r="K37" s="27" t="n"/>
      <c r="L37" s="27" t="n"/>
      <c r="M37" s="27" t="n"/>
      <c r="N37" s="27" t="n"/>
    </row>
    <row r="38" ht="15" customHeight="1" s="25">
      <c r="B38" s="28" t="inlineStr">
        <is>
          <t>3. This workbook has 3 tabs: Optimistic / Base / Pessimistic. Only the revenue line differs.</t>
        </is>
      </c>
      <c r="C38" s="27" t="n"/>
      <c r="D38" s="27" t="n"/>
      <c r="E38" s="27" t="n"/>
      <c r="F38" s="27" t="n"/>
      <c r="G38" s="27" t="n"/>
      <c r="H38" s="27" t="n"/>
      <c r="I38" s="27" t="n"/>
      <c r="J38" s="27" t="n"/>
      <c r="K38" s="27" t="n"/>
      <c r="L38" s="27" t="n"/>
      <c r="M38" s="27" t="n"/>
      <c r="N38" s="27" t="n"/>
    </row>
    <row r="39" ht="15" customHeight="1" s="25">
      <c r="B39" s="28" t="inlineStr">
        <is>
          <t>4. Update monthly: replace assumptions with actuals after each month closes. Compare predictions vs reality.</t>
        </is>
      </c>
      <c r="C39" s="27" t="n"/>
      <c r="D39" s="27" t="n"/>
      <c r="E39" s="27" t="n"/>
      <c r="F39" s="27" t="n"/>
      <c r="G39" s="27" t="n"/>
      <c r="H39" s="27" t="n"/>
      <c r="I39" s="27" t="n"/>
      <c r="J39" s="27" t="n"/>
      <c r="K39" s="27" t="n"/>
      <c r="L39" s="27" t="n"/>
      <c r="M39" s="27" t="n"/>
      <c r="N39" s="27" t="n"/>
    </row>
    <row r="40" ht="15" customHeight="1" s="25">
      <c r="B40" s="28" t="inlineStr">
        <is>
          <t>5. If runway drops below 6 months → start raising or cutting. Below 3 months → emergency.</t>
        </is>
      </c>
      <c r="C40" s="27" t="n"/>
      <c r="D40" s="27" t="n"/>
      <c r="E40" s="27" t="n"/>
      <c r="F40" s="27" t="n"/>
      <c r="G40" s="27" t="n"/>
      <c r="H40" s="27" t="n"/>
      <c r="I40" s="27" t="n"/>
      <c r="J40" s="27" t="n"/>
      <c r="K40" s="27" t="n"/>
      <c r="L40" s="27" t="n"/>
      <c r="M40" s="27" t="n"/>
      <c r="N40" s="27" t="n"/>
    </row>
    <row r="41" ht="15" customHeight="1" s="25">
      <c r="B41" s="28" t="n"/>
      <c r="C41" s="27" t="n"/>
      <c r="D41" s="27" t="n"/>
      <c r="E41" s="27" t="n"/>
      <c r="F41" s="27" t="n"/>
      <c r="G41" s="27" t="n"/>
      <c r="H41" s="27" t="n"/>
      <c r="I41" s="27" t="n"/>
      <c r="J41" s="27" t="n"/>
      <c r="K41" s="27" t="n"/>
      <c r="L41" s="27" t="n"/>
      <c r="M41" s="27" t="n"/>
      <c r="N41" s="27" t="n"/>
    </row>
    <row r="42" ht="15" customHeight="1" s="25">
      <c r="B42" s="28" t="inlineStr">
        <is>
          <t>Based on the 'Founders &amp; Finance' panel at Maria 01, Helsinki. Hosted by Greenstep × Finnish Startup Community.</t>
        </is>
      </c>
      <c r="C42" s="27" t="n"/>
      <c r="D42" s="27" t="n"/>
      <c r="E42" s="27" t="n"/>
      <c r="F42" s="27" t="n"/>
      <c r="G42" s="27" t="n"/>
      <c r="H42" s="27" t="n"/>
      <c r="I42" s="27" t="n"/>
      <c r="J42" s="27" t="n"/>
      <c r="K42" s="27" t="n"/>
      <c r="L42" s="27" t="n"/>
      <c r="M42" s="27" t="n"/>
      <c r="N42" s="27" t="n"/>
    </row>
  </sheetData>
  <mergeCells count="11">
    <mergeCell ref="A1:N1"/>
    <mergeCell ref="B36:N36"/>
    <mergeCell ref="B37:N37"/>
    <mergeCell ref="A3:N3"/>
    <mergeCell ref="B41:N41"/>
    <mergeCell ref="B35:N35"/>
    <mergeCell ref="A2:N2"/>
    <mergeCell ref="B40:N40"/>
    <mergeCell ref="B39:N39"/>
    <mergeCell ref="B38:N38"/>
    <mergeCell ref="B42:N42"/>
  </mergeCells>
  <printOptions horizontalCentered="0" verticalCentered="0" headings="0" gridLines="0" gridLinesSet="1"/>
  <pageMargins left="0.75" right="0.75" top="1" bottom="1" header="0.511811023622047" footer="0.511811023622047"/>
  <pageSetup orientation="landscape" paperSize="1" scale="100" fitToHeight="1" fitToWidth="1" pageOrder="downThenOver" blackAndWhite="0" draft="0" horizontalDpi="300" verticalDpi="300" copies="1"/>
</worksheet>
</file>

<file path=xl/worksheets/sheet3.xml><?xml version="1.0" encoding="utf-8"?>
<worksheet xmlns="http://schemas.openxmlformats.org/spreadsheetml/2006/main">
  <sheetPr filterMode="0">
    <tabColor rgb="FFFF9800"/>
    <outlinePr summaryBelow="1" summaryRight="1"/>
    <pageSetUpPr fitToPage="0"/>
  </sheetPr>
  <dimension ref="A1:N42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zeroHeight="0" outlineLevelRow="0"/>
  <cols>
    <col width="3" customWidth="1" style="24" min="1" max="1"/>
    <col width="34" customWidth="1" style="24" min="2" max="2"/>
    <col width="11.5" customWidth="1" style="24" min="3" max="14"/>
  </cols>
  <sheetData>
    <row r="1" ht="30" customHeight="1" s="25">
      <c r="A1" s="26" t="inlineStr">
        <is>
          <t>12-Month Cash Flow Forecast — Pessimistic</t>
        </is>
      </c>
      <c r="B1" s="27" t="n"/>
      <c r="C1" s="27" t="n"/>
      <c r="D1" s="27" t="n"/>
      <c r="E1" s="27" t="n"/>
      <c r="F1" s="27" t="n"/>
      <c r="G1" s="27" t="n"/>
      <c r="H1" s="27" t="n"/>
      <c r="I1" s="27" t="n"/>
      <c r="J1" s="27" t="n"/>
      <c r="K1" s="27" t="n"/>
      <c r="L1" s="27" t="n"/>
      <c r="M1" s="27" t="n"/>
      <c r="N1" s="27" t="n"/>
    </row>
    <row r="2" ht="15" customHeight="1" s="25">
      <c r="A2" s="28" t="inlineStr">
        <is>
          <t>Blue = your inputs  |  Black = formulas (don't edit)  |  Keep it on one A4. If it's more complicated, it's too complicated.</t>
        </is>
      </c>
      <c r="B2" s="27" t="n"/>
      <c r="C2" s="27" t="n"/>
      <c r="D2" s="27" t="n"/>
      <c r="E2" s="27" t="n"/>
      <c r="F2" s="27" t="n"/>
      <c r="G2" s="27" t="n"/>
      <c r="H2" s="27" t="n"/>
      <c r="I2" s="27" t="n"/>
      <c r="J2" s="27" t="n"/>
      <c r="K2" s="27" t="n"/>
      <c r="L2" s="27" t="n"/>
      <c r="M2" s="27" t="n"/>
      <c r="N2" s="27" t="n"/>
    </row>
    <row r="3" ht="19.5" customHeight="1" s="25">
      <c r="A3" s="29" t="inlineStr">
        <is>
          <t>Scenario: Pessimistic — adjust revenue assumptions per scenario, keep costs identical across all three.</t>
        </is>
      </c>
      <c r="B3" s="27" t="n"/>
      <c r="C3" s="27" t="n"/>
      <c r="D3" s="27" t="n"/>
      <c r="E3" s="27" t="n"/>
      <c r="F3" s="27" t="n"/>
      <c r="G3" s="27" t="n"/>
      <c r="H3" s="27" t="n"/>
      <c r="I3" s="27" t="n"/>
      <c r="J3" s="27" t="n"/>
      <c r="K3" s="27" t="n"/>
      <c r="L3" s="27" t="n"/>
      <c r="M3" s="27" t="n"/>
      <c r="N3" s="27" t="n"/>
    </row>
    <row r="4"/>
    <row r="5" ht="15" customHeight="1" s="25">
      <c r="A5" s="30" t="n"/>
      <c r="B5" s="30" t="inlineStr">
        <is>
          <t>Category</t>
        </is>
      </c>
      <c r="C5" s="31" t="inlineStr">
        <is>
          <t>Jan</t>
        </is>
      </c>
      <c r="D5" s="31" t="inlineStr">
        <is>
          <t>Feb</t>
        </is>
      </c>
      <c r="E5" s="31" t="inlineStr">
        <is>
          <t>Mar</t>
        </is>
      </c>
      <c r="F5" s="31" t="inlineStr">
        <is>
          <t>Apr</t>
        </is>
      </c>
      <c r="G5" s="31" t="inlineStr">
        <is>
          <t>May</t>
        </is>
      </c>
      <c r="H5" s="31" t="inlineStr">
        <is>
          <t>Jun</t>
        </is>
      </c>
      <c r="I5" s="31" t="inlineStr">
        <is>
          <t>Jul</t>
        </is>
      </c>
      <c r="J5" s="31" t="inlineStr">
        <is>
          <t>Aug</t>
        </is>
      </c>
      <c r="K5" s="31" t="inlineStr">
        <is>
          <t>Sep</t>
        </is>
      </c>
      <c r="L5" s="31" t="inlineStr">
        <is>
          <t>Oct</t>
        </is>
      </c>
      <c r="M5" s="31" t="inlineStr">
        <is>
          <t>Nov</t>
        </is>
      </c>
      <c r="N5" s="31" t="inlineStr">
        <is>
          <t>Dec</t>
        </is>
      </c>
    </row>
    <row r="6"/>
    <row r="7" ht="15" customHeight="1" s="25">
      <c r="A7" s="32" t="n"/>
      <c r="B7" s="32" t="inlineStr">
        <is>
          <t>OPENING CASH BALANCE</t>
        </is>
      </c>
      <c r="C7" s="32" t="n"/>
      <c r="D7" s="32" t="n"/>
      <c r="E7" s="32" t="n"/>
      <c r="F7" s="32" t="n"/>
      <c r="G7" s="32" t="n"/>
      <c r="H7" s="32" t="n"/>
      <c r="I7" s="32" t="n"/>
      <c r="J7" s="32" t="n"/>
      <c r="K7" s="32" t="n"/>
      <c r="L7" s="32" t="n"/>
      <c r="M7" s="32" t="n"/>
      <c r="N7" s="32" t="n"/>
    </row>
    <row r="8" ht="15" customHeight="1" s="25">
      <c r="B8" s="33" t="inlineStr">
        <is>
          <t>Cash in bank (start of month)</t>
        </is>
      </c>
      <c r="C8" s="34" t="n">
        <v>150000</v>
      </c>
      <c r="D8" s="35">
        <f>C32</f>
        <v/>
      </c>
      <c r="E8" s="35">
        <f>D32</f>
        <v/>
      </c>
      <c r="F8" s="35">
        <f>E32</f>
        <v/>
      </c>
      <c r="G8" s="35">
        <f>F32</f>
        <v/>
      </c>
      <c r="H8" s="35">
        <f>G32</f>
        <v/>
      </c>
      <c r="I8" s="35">
        <f>H32</f>
        <v/>
      </c>
      <c r="J8" s="35">
        <f>I32</f>
        <v/>
      </c>
      <c r="K8" s="35">
        <f>J32</f>
        <v/>
      </c>
      <c r="L8" s="35">
        <f>K32</f>
        <v/>
      </c>
      <c r="M8" s="35">
        <f>L32</f>
        <v/>
      </c>
      <c r="N8" s="35">
        <f>M32</f>
        <v/>
      </c>
    </row>
    <row r="9"/>
    <row r="10" ht="15" customHeight="1" s="25">
      <c r="A10" s="32" t="n"/>
      <c r="B10" s="32" t="inlineStr">
        <is>
          <t>CASH IN</t>
        </is>
      </c>
      <c r="C10" s="32" t="n"/>
      <c r="D10" s="32" t="n"/>
      <c r="E10" s="32" t="n"/>
      <c r="F10" s="32" t="n"/>
      <c r="G10" s="32" t="n"/>
      <c r="H10" s="32" t="n"/>
      <c r="I10" s="32" t="n"/>
      <c r="J10" s="32" t="n"/>
      <c r="K10" s="32" t="n"/>
      <c r="L10" s="32" t="n"/>
      <c r="M10" s="32" t="n"/>
      <c r="N10" s="32" t="n"/>
    </row>
    <row r="11" ht="15" customHeight="1" s="25">
      <c r="A11" s="36" t="n"/>
      <c r="B11" s="37" t="inlineStr">
        <is>
          <t>Revenue / Sales</t>
        </is>
      </c>
      <c r="C11" s="38" t="n">
        <v>4000</v>
      </c>
      <c r="D11" s="38" t="n">
        <v>4250</v>
      </c>
      <c r="E11" s="38" t="n">
        <v>4500</v>
      </c>
      <c r="F11" s="38" t="n">
        <v>5000</v>
      </c>
      <c r="G11" s="38" t="n">
        <v>5500</v>
      </c>
      <c r="H11" s="38" t="n">
        <v>6000</v>
      </c>
      <c r="I11" s="38" t="n">
        <v>6500</v>
      </c>
      <c r="J11" s="38" t="n">
        <v>7000</v>
      </c>
      <c r="K11" s="38" t="n">
        <v>7500</v>
      </c>
      <c r="L11" s="38" t="n">
        <v>8000</v>
      </c>
      <c r="M11" s="38" t="n">
        <v>8500</v>
      </c>
      <c r="N11" s="38" t="n">
        <v>9000</v>
      </c>
    </row>
    <row r="12" ht="15" customHeight="1" s="25">
      <c r="A12" s="36" t="n"/>
      <c r="B12" s="37" t="inlineStr">
        <is>
          <t>Grants (BF, EU, etc.)</t>
        </is>
      </c>
      <c r="C12" s="38" t="n">
        <v>0</v>
      </c>
      <c r="D12" s="38" t="n">
        <v>0</v>
      </c>
      <c r="E12" s="38" t="n">
        <v>50000</v>
      </c>
      <c r="F12" s="38" t="n">
        <v>0</v>
      </c>
      <c r="G12" s="38" t="n">
        <v>0</v>
      </c>
      <c r="H12" s="38" t="n">
        <v>0</v>
      </c>
      <c r="I12" s="38" t="n">
        <v>0</v>
      </c>
      <c r="J12" s="38" t="n">
        <v>0</v>
      </c>
      <c r="K12" s="38" t="n">
        <v>50000</v>
      </c>
      <c r="L12" s="38" t="n">
        <v>0</v>
      </c>
      <c r="M12" s="38" t="n">
        <v>0</v>
      </c>
      <c r="N12" s="38" t="n">
        <v>0</v>
      </c>
    </row>
    <row r="13" ht="15" customHeight="1" s="25">
      <c r="A13" s="36" t="n"/>
      <c r="B13" s="37" t="inlineStr">
        <is>
          <t>Funding / Loans received</t>
        </is>
      </c>
      <c r="C13" s="38" t="n">
        <v>0</v>
      </c>
      <c r="D13" s="38" t="n">
        <v>0</v>
      </c>
      <c r="E13" s="38" t="n">
        <v>0</v>
      </c>
      <c r="F13" s="38" t="n">
        <v>0</v>
      </c>
      <c r="G13" s="38" t="n">
        <v>0</v>
      </c>
      <c r="H13" s="38" t="n">
        <v>0</v>
      </c>
      <c r="I13" s="38" t="n">
        <v>0</v>
      </c>
      <c r="J13" s="38" t="n">
        <v>0</v>
      </c>
      <c r="K13" s="38" t="n">
        <v>0</v>
      </c>
      <c r="L13" s="38" t="n">
        <v>0</v>
      </c>
      <c r="M13" s="38" t="n">
        <v>0</v>
      </c>
      <c r="N13" s="38" t="n">
        <v>0</v>
      </c>
    </row>
    <row r="14" ht="15" customHeight="1" s="25">
      <c r="A14" s="36" t="n"/>
      <c r="B14" s="37" t="inlineStr">
        <is>
          <t>Other income</t>
        </is>
      </c>
      <c r="C14" s="38" t="n">
        <v>0</v>
      </c>
      <c r="D14" s="38" t="n">
        <v>0</v>
      </c>
      <c r="E14" s="38" t="n">
        <v>0</v>
      </c>
      <c r="F14" s="38" t="n">
        <v>0</v>
      </c>
      <c r="G14" s="38" t="n">
        <v>0</v>
      </c>
      <c r="H14" s="38" t="n">
        <v>0</v>
      </c>
      <c r="I14" s="38" t="n">
        <v>0</v>
      </c>
      <c r="J14" s="38" t="n">
        <v>0</v>
      </c>
      <c r="K14" s="38" t="n">
        <v>0</v>
      </c>
      <c r="L14" s="38" t="n">
        <v>0</v>
      </c>
      <c r="M14" s="38" t="n">
        <v>0</v>
      </c>
      <c r="N14" s="38" t="n">
        <v>0</v>
      </c>
    </row>
    <row r="15" ht="15" customHeight="1" s="25">
      <c r="A15" s="39" t="n"/>
      <c r="B15" s="40" t="inlineStr">
        <is>
          <t>TOTAL CASH IN</t>
        </is>
      </c>
      <c r="C15" s="41">
        <f>SUM(C11:C14)</f>
        <v/>
      </c>
      <c r="D15" s="41">
        <f>SUM(D11:D14)</f>
        <v/>
      </c>
      <c r="E15" s="41">
        <f>SUM(E11:E14)</f>
        <v/>
      </c>
      <c r="F15" s="41">
        <f>SUM(F11:F14)</f>
        <v/>
      </c>
      <c r="G15" s="41">
        <f>SUM(G11:G14)</f>
        <v/>
      </c>
      <c r="H15" s="41">
        <f>SUM(H11:H14)</f>
        <v/>
      </c>
      <c r="I15" s="41">
        <f>SUM(I11:I14)</f>
        <v/>
      </c>
      <c r="J15" s="41">
        <f>SUM(J11:J14)</f>
        <v/>
      </c>
      <c r="K15" s="41">
        <f>SUM(K11:K14)</f>
        <v/>
      </c>
      <c r="L15" s="41">
        <f>SUM(L11:L14)</f>
        <v/>
      </c>
      <c r="M15" s="41">
        <f>SUM(M11:M14)</f>
        <v/>
      </c>
      <c r="N15" s="41">
        <f>SUM(N11:N14)</f>
        <v/>
      </c>
    </row>
    <row r="16"/>
    <row r="17" ht="15" customHeight="1" s="25">
      <c r="A17" s="32" t="n"/>
      <c r="B17" s="32" t="inlineStr">
        <is>
          <t>CASH OUT — Fixed costs (can't cut immediately)</t>
        </is>
      </c>
      <c r="C17" s="32" t="n"/>
      <c r="D17" s="32" t="n"/>
      <c r="E17" s="32" t="n"/>
      <c r="F17" s="32" t="n"/>
      <c r="G17" s="32" t="n"/>
      <c r="H17" s="32" t="n"/>
      <c r="I17" s="32" t="n"/>
      <c r="J17" s="32" t="n"/>
      <c r="K17" s="32" t="n"/>
      <c r="L17" s="32" t="n"/>
      <c r="M17" s="32" t="n"/>
      <c r="N17" s="32" t="n"/>
    </row>
    <row r="18" ht="15" customHeight="1" s="25">
      <c r="A18" s="36" t="n"/>
      <c r="B18" s="37" t="inlineStr">
        <is>
          <t>Salaries &amp; social costs</t>
        </is>
      </c>
      <c r="C18" s="38" t="n">
        <v>-35000</v>
      </c>
      <c r="D18" s="38" t="n">
        <v>-35000</v>
      </c>
      <c r="E18" s="38" t="n">
        <v>-35000</v>
      </c>
      <c r="F18" s="38" t="n">
        <v>-35000</v>
      </c>
      <c r="G18" s="38" t="n">
        <v>-35000</v>
      </c>
      <c r="H18" s="38" t="n">
        <v>-35000</v>
      </c>
      <c r="I18" s="38" t="n">
        <v>-35000</v>
      </c>
      <c r="J18" s="38" t="n">
        <v>-35000</v>
      </c>
      <c r="K18" s="38" t="n">
        <v>-35000</v>
      </c>
      <c r="L18" s="38" t="n">
        <v>-35000</v>
      </c>
      <c r="M18" s="38" t="n">
        <v>-35000</v>
      </c>
      <c r="N18" s="38" t="n">
        <v>-35000</v>
      </c>
    </row>
    <row r="19" ht="15" customHeight="1" s="25">
      <c r="A19" s="36" t="n"/>
      <c r="B19" s="37" t="inlineStr">
        <is>
          <t>Rent &amp; facilities</t>
        </is>
      </c>
      <c r="C19" s="38" t="n">
        <v>-3000</v>
      </c>
      <c r="D19" s="38" t="n">
        <v>-3000</v>
      </c>
      <c r="E19" s="38" t="n">
        <v>-3000</v>
      </c>
      <c r="F19" s="38" t="n">
        <v>-3000</v>
      </c>
      <c r="G19" s="38" t="n">
        <v>-3000</v>
      </c>
      <c r="H19" s="38" t="n">
        <v>-3000</v>
      </c>
      <c r="I19" s="38" t="n">
        <v>-3000</v>
      </c>
      <c r="J19" s="38" t="n">
        <v>-3000</v>
      </c>
      <c r="K19" s="38" t="n">
        <v>-3000</v>
      </c>
      <c r="L19" s="38" t="n">
        <v>-3000</v>
      </c>
      <c r="M19" s="38" t="n">
        <v>-3000</v>
      </c>
      <c r="N19" s="38" t="n">
        <v>-3000</v>
      </c>
    </row>
    <row r="20" ht="15" customHeight="1" s="25">
      <c r="A20" s="36" t="n"/>
      <c r="B20" s="37" t="inlineStr">
        <is>
          <t>Software &amp; subscriptions</t>
        </is>
      </c>
      <c r="C20" s="38" t="n">
        <v>-2000</v>
      </c>
      <c r="D20" s="38" t="n">
        <v>-2000</v>
      </c>
      <c r="E20" s="38" t="n">
        <v>-2000</v>
      </c>
      <c r="F20" s="38" t="n">
        <v>-2000</v>
      </c>
      <c r="G20" s="38" t="n">
        <v>-2000</v>
      </c>
      <c r="H20" s="38" t="n">
        <v>-2000</v>
      </c>
      <c r="I20" s="38" t="n">
        <v>-2000</v>
      </c>
      <c r="J20" s="38" t="n">
        <v>-2000</v>
      </c>
      <c r="K20" s="38" t="n">
        <v>-2000</v>
      </c>
      <c r="L20" s="38" t="n">
        <v>-2000</v>
      </c>
      <c r="M20" s="38" t="n">
        <v>-2000</v>
      </c>
      <c r="N20" s="38" t="n">
        <v>-2000</v>
      </c>
    </row>
    <row r="21" ht="15" customHeight="1" s="25">
      <c r="A21" s="36" t="n"/>
      <c r="B21" s="37" t="inlineStr">
        <is>
          <t>Accounting &amp; legal</t>
        </is>
      </c>
      <c r="C21" s="38" t="n">
        <v>-1500</v>
      </c>
      <c r="D21" s="38" t="n">
        <v>-1500</v>
      </c>
      <c r="E21" s="38" t="n">
        <v>-1500</v>
      </c>
      <c r="F21" s="38" t="n">
        <v>-1500</v>
      </c>
      <c r="G21" s="38" t="n">
        <v>-1500</v>
      </c>
      <c r="H21" s="38" t="n">
        <v>-1500</v>
      </c>
      <c r="I21" s="38" t="n">
        <v>-1500</v>
      </c>
      <c r="J21" s="38" t="n">
        <v>-1500</v>
      </c>
      <c r="K21" s="38" t="n">
        <v>-1500</v>
      </c>
      <c r="L21" s="38" t="n">
        <v>-1500</v>
      </c>
      <c r="M21" s="38" t="n">
        <v>-1500</v>
      </c>
      <c r="N21" s="38" t="n">
        <v>-1500</v>
      </c>
    </row>
    <row r="22" ht="15" customHeight="1" s="25">
      <c r="A22" s="36" t="n"/>
      <c r="B22" s="37" t="inlineStr">
        <is>
          <t>Insurance &amp; other fixed</t>
        </is>
      </c>
      <c r="C22" s="38" t="n">
        <v>-500</v>
      </c>
      <c r="D22" s="38" t="n">
        <v>-500</v>
      </c>
      <c r="E22" s="38" t="n">
        <v>-500</v>
      </c>
      <c r="F22" s="38" t="n">
        <v>-500</v>
      </c>
      <c r="G22" s="38" t="n">
        <v>-500</v>
      </c>
      <c r="H22" s="38" t="n">
        <v>-500</v>
      </c>
      <c r="I22" s="38" t="n">
        <v>-500</v>
      </c>
      <c r="J22" s="38" t="n">
        <v>-500</v>
      </c>
      <c r="K22" s="38" t="n">
        <v>-500</v>
      </c>
      <c r="L22" s="38" t="n">
        <v>-500</v>
      </c>
      <c r="M22" s="38" t="n">
        <v>-500</v>
      </c>
      <c r="N22" s="38" t="n">
        <v>-500</v>
      </c>
    </row>
    <row r="23" ht="15" customHeight="1" s="25">
      <c r="A23" s="42" t="n"/>
      <c r="B23" s="42" t="inlineStr">
        <is>
          <t>CASH OUT — Variable costs (can cut today if needed)</t>
        </is>
      </c>
      <c r="C23" s="36" t="n"/>
      <c r="D23" s="36" t="n"/>
      <c r="E23" s="36" t="n"/>
      <c r="F23" s="36" t="n"/>
      <c r="G23" s="36" t="n"/>
      <c r="H23" s="36" t="n"/>
      <c r="I23" s="36" t="n"/>
      <c r="J23" s="36" t="n"/>
      <c r="K23" s="36" t="n"/>
      <c r="L23" s="36" t="n"/>
      <c r="M23" s="36" t="n"/>
      <c r="N23" s="36" t="n"/>
    </row>
    <row r="24" ht="15" customHeight="1" s="25">
      <c r="A24" s="36" t="n"/>
      <c r="B24" s="37" t="inlineStr">
        <is>
          <t>Marketing &amp; sales</t>
        </is>
      </c>
      <c r="C24" s="38" t="n">
        <v>-3000</v>
      </c>
      <c r="D24" s="38" t="n">
        <v>-3000</v>
      </c>
      <c r="E24" s="38" t="n">
        <v>-3000</v>
      </c>
      <c r="F24" s="38" t="n">
        <v>-3000</v>
      </c>
      <c r="G24" s="38" t="n">
        <v>-3000</v>
      </c>
      <c r="H24" s="38" t="n">
        <v>-3000</v>
      </c>
      <c r="I24" s="38" t="n">
        <v>-3000</v>
      </c>
      <c r="J24" s="38" t="n">
        <v>-3000</v>
      </c>
      <c r="K24" s="38" t="n">
        <v>-3000</v>
      </c>
      <c r="L24" s="38" t="n">
        <v>-3000</v>
      </c>
      <c r="M24" s="38" t="n">
        <v>-3000</v>
      </c>
      <c r="N24" s="38" t="n">
        <v>-3000</v>
      </c>
    </row>
    <row r="25" ht="15" customHeight="1" s="25">
      <c r="A25" s="36" t="n"/>
      <c r="B25" s="37" t="inlineStr">
        <is>
          <t>Travel &amp; events</t>
        </is>
      </c>
      <c r="C25" s="38" t="n">
        <v>-1000</v>
      </c>
      <c r="D25" s="38" t="n">
        <v>-500</v>
      </c>
      <c r="E25" s="38" t="n">
        <v>-1000</v>
      </c>
      <c r="F25" s="38" t="n">
        <v>-2000</v>
      </c>
      <c r="G25" s="38" t="n">
        <v>-500</v>
      </c>
      <c r="H25" s="38" t="n">
        <v>-1000</v>
      </c>
      <c r="I25" s="38" t="n">
        <v>-500</v>
      </c>
      <c r="J25" s="38" t="n">
        <v>-500</v>
      </c>
      <c r="K25" s="38" t="n">
        <v>-1500</v>
      </c>
      <c r="L25" s="38" t="n">
        <v>-1000</v>
      </c>
      <c r="M25" s="38" t="n">
        <v>-500</v>
      </c>
      <c r="N25" s="38" t="n">
        <v>-2000</v>
      </c>
    </row>
    <row r="26" ht="15" customHeight="1" s="25">
      <c r="A26" s="36" t="n"/>
      <c r="B26" s="37" t="inlineStr">
        <is>
          <t>R&amp;D / equipment purchases</t>
        </is>
      </c>
      <c r="C26" s="38" t="n">
        <v>-2000</v>
      </c>
      <c r="D26" s="38" t="n">
        <v>-1000</v>
      </c>
      <c r="E26" s="38" t="n">
        <v>-1000</v>
      </c>
      <c r="F26" s="38" t="n">
        <v>-5000</v>
      </c>
      <c r="G26" s="38" t="n">
        <v>-1000</v>
      </c>
      <c r="H26" s="38" t="n">
        <v>-1000</v>
      </c>
      <c r="I26" s="38" t="n">
        <v>-1000</v>
      </c>
      <c r="J26" s="38" t="n">
        <v>-1000</v>
      </c>
      <c r="K26" s="38" t="n">
        <v>-1000</v>
      </c>
      <c r="L26" s="38" t="n">
        <v>-2000</v>
      </c>
      <c r="M26" s="38" t="n">
        <v>-1000</v>
      </c>
      <c r="N26" s="38" t="n">
        <v>-1000</v>
      </c>
    </row>
    <row r="27" ht="15" customHeight="1" s="25">
      <c r="A27" s="36" t="n"/>
      <c r="B27" s="37" t="inlineStr">
        <is>
          <t>Other variable expenses</t>
        </is>
      </c>
      <c r="C27" s="38" t="n">
        <v>-500</v>
      </c>
      <c r="D27" s="38" t="n">
        <v>-500</v>
      </c>
      <c r="E27" s="38" t="n">
        <v>-500</v>
      </c>
      <c r="F27" s="38" t="n">
        <v>-500</v>
      </c>
      <c r="G27" s="38" t="n">
        <v>-500</v>
      </c>
      <c r="H27" s="38" t="n">
        <v>-500</v>
      </c>
      <c r="I27" s="38" t="n">
        <v>-500</v>
      </c>
      <c r="J27" s="38" t="n">
        <v>-500</v>
      </c>
      <c r="K27" s="38" t="n">
        <v>-500</v>
      </c>
      <c r="L27" s="38" t="n">
        <v>-500</v>
      </c>
      <c r="M27" s="38" t="n">
        <v>-500</v>
      </c>
      <c r="N27" s="38" t="n">
        <v>-500</v>
      </c>
    </row>
    <row r="28" ht="15" customHeight="1" s="25">
      <c r="A28" s="39" t="n"/>
      <c r="B28" s="40" t="inlineStr">
        <is>
          <t>TOTAL CASH OUT</t>
        </is>
      </c>
      <c r="C28" s="41">
        <f>SUM(C18:C22,C24:C27)</f>
        <v/>
      </c>
      <c r="D28" s="41">
        <f>SUM(D18:D22,D24:D27)</f>
        <v/>
      </c>
      <c r="E28" s="41">
        <f>SUM(E18:E22,E24:E27)</f>
        <v/>
      </c>
      <c r="F28" s="41">
        <f>SUM(F18:F22,F24:F27)</f>
        <v/>
      </c>
      <c r="G28" s="41">
        <f>SUM(G18:G22,G24:G27)</f>
        <v/>
      </c>
      <c r="H28" s="41">
        <f>SUM(H18:H22,H24:H27)</f>
        <v/>
      </c>
      <c r="I28" s="41">
        <f>SUM(I18:I22,I24:I27)</f>
        <v/>
      </c>
      <c r="J28" s="41">
        <f>SUM(J18:J22,J24:J27)</f>
        <v/>
      </c>
      <c r="K28" s="41">
        <f>SUM(K18:K22,K24:K27)</f>
        <v/>
      </c>
      <c r="L28" s="41">
        <f>SUM(L18:L22,L24:L27)</f>
        <v/>
      </c>
      <c r="M28" s="41">
        <f>SUM(M18:M22,M24:M27)</f>
        <v/>
      </c>
      <c r="N28" s="41">
        <f>SUM(N18:N22,N24:N27)</f>
        <v/>
      </c>
    </row>
    <row r="29"/>
    <row r="30" ht="15" customHeight="1" s="25">
      <c r="A30" s="32" t="n"/>
      <c r="B30" s="32" t="inlineStr">
        <is>
          <t>MONTHLY SUMMARY</t>
        </is>
      </c>
      <c r="C30" s="32" t="n"/>
      <c r="D30" s="32" t="n"/>
      <c r="E30" s="32" t="n"/>
      <c r="F30" s="32" t="n"/>
      <c r="G30" s="32" t="n"/>
      <c r="H30" s="32" t="n"/>
      <c r="I30" s="32" t="n"/>
      <c r="J30" s="32" t="n"/>
      <c r="K30" s="32" t="n"/>
      <c r="L30" s="32" t="n"/>
      <c r="M30" s="32" t="n"/>
      <c r="N30" s="32" t="n"/>
    </row>
    <row r="31" ht="15" customHeight="1" s="25">
      <c r="B31" s="43" t="inlineStr">
        <is>
          <t>Net cash flow (in - out)</t>
        </is>
      </c>
      <c r="C31" s="35">
        <f>C15+C28</f>
        <v/>
      </c>
      <c r="D31" s="35">
        <f>D15+D28</f>
        <v/>
      </c>
      <c r="E31" s="35">
        <f>E15+E28</f>
        <v/>
      </c>
      <c r="F31" s="35">
        <f>F15+F28</f>
        <v/>
      </c>
      <c r="G31" s="35">
        <f>G15+G28</f>
        <v/>
      </c>
      <c r="H31" s="35">
        <f>H15+H28</f>
        <v/>
      </c>
      <c r="I31" s="35">
        <f>I15+I28</f>
        <v/>
      </c>
      <c r="J31" s="35">
        <f>J15+J28</f>
        <v/>
      </c>
      <c r="K31" s="35">
        <f>K15+K28</f>
        <v/>
      </c>
      <c r="L31" s="35">
        <f>L15+L28</f>
        <v/>
      </c>
      <c r="M31" s="35">
        <f>M15+M28</f>
        <v/>
      </c>
      <c r="N31" s="35">
        <f>N15+N28</f>
        <v/>
      </c>
    </row>
    <row r="32" ht="15" customHeight="1" s="25">
      <c r="A32" s="44" t="n"/>
      <c r="B32" s="45" t="inlineStr">
        <is>
          <t>CLOSING CASH BALANCE</t>
        </is>
      </c>
      <c r="C32" s="46">
        <f>C8+C31</f>
        <v/>
      </c>
      <c r="D32" s="46">
        <f>D8+D31</f>
        <v/>
      </c>
      <c r="E32" s="46">
        <f>E8+E31</f>
        <v/>
      </c>
      <c r="F32" s="46">
        <f>F8+F31</f>
        <v/>
      </c>
      <c r="G32" s="46">
        <f>G8+G31</f>
        <v/>
      </c>
      <c r="H32" s="46">
        <f>H8+H31</f>
        <v/>
      </c>
      <c r="I32" s="46">
        <f>I8+I31</f>
        <v/>
      </c>
      <c r="J32" s="46">
        <f>J8+J31</f>
        <v/>
      </c>
      <c r="K32" s="46">
        <f>K8+K31</f>
        <v/>
      </c>
      <c r="L32" s="46">
        <f>L8+L31</f>
        <v/>
      </c>
      <c r="M32" s="46">
        <f>M8+M31</f>
        <v/>
      </c>
      <c r="N32" s="46">
        <f>N8+N31</f>
        <v/>
      </c>
    </row>
    <row r="33" ht="15" customHeight="1" s="25">
      <c r="B33" s="47" t="inlineStr">
        <is>
          <t>Runway (months remaining)</t>
        </is>
      </c>
      <c r="C33" s="48">
        <f>IF(C28&gt;=0,"N/A",ROUND(-C32/C28,1))</f>
        <v/>
      </c>
      <c r="D33" s="48">
        <f>IF(D28&gt;=0,"N/A",ROUND(-D32/D28,1))</f>
        <v/>
      </c>
      <c r="E33" s="48">
        <f>IF(E28&gt;=0,"N/A",ROUND(-E32/E28,1))</f>
        <v/>
      </c>
      <c r="F33" s="48">
        <f>IF(F28&gt;=0,"N/A",ROUND(-F32/F28,1))</f>
        <v/>
      </c>
      <c r="G33" s="48">
        <f>IF(G28&gt;=0,"N/A",ROUND(-G32/G28,1))</f>
        <v/>
      </c>
      <c r="H33" s="48">
        <f>IF(H28&gt;=0,"N/A",ROUND(-H32/H28,1))</f>
        <v/>
      </c>
      <c r="I33" s="48">
        <f>IF(I28&gt;=0,"N/A",ROUND(-I32/I28,1))</f>
        <v/>
      </c>
      <c r="J33" s="48">
        <f>IF(J28&gt;=0,"N/A",ROUND(-J32/J28,1))</f>
        <v/>
      </c>
      <c r="K33" s="48">
        <f>IF(K28&gt;=0,"N/A",ROUND(-K32/K28,1))</f>
        <v/>
      </c>
      <c r="L33" s="48">
        <f>IF(L28&gt;=0,"N/A",ROUND(-L32/L28,1))</f>
        <v/>
      </c>
      <c r="M33" s="48">
        <f>IF(M28&gt;=0,"N/A",ROUND(-M32/M28,1))</f>
        <v/>
      </c>
      <c r="N33" s="48">
        <f>IF(N28&gt;=0,"N/A",ROUND(-N32/N28,1))</f>
        <v/>
      </c>
    </row>
    <row r="34"/>
    <row r="35" ht="15" customHeight="1" s="25">
      <c r="B35" s="49" t="inlineStr">
        <is>
          <t>HOW TO USE THIS:</t>
        </is>
      </c>
      <c r="C35" s="27" t="n"/>
      <c r="D35" s="27" t="n"/>
      <c r="E35" s="27" t="n"/>
      <c r="F35" s="27" t="n"/>
      <c r="G35" s="27" t="n"/>
      <c r="H35" s="27" t="n"/>
      <c r="I35" s="27" t="n"/>
      <c r="J35" s="27" t="n"/>
      <c r="K35" s="27" t="n"/>
      <c r="L35" s="27" t="n"/>
      <c r="M35" s="27" t="n"/>
      <c r="N35" s="27" t="n"/>
    </row>
    <row r="36" ht="15" customHeight="1" s="25">
      <c r="B36" s="28" t="inlineStr">
        <is>
          <t>1. Replace the blue numbers with your actual figures. Start with salaries — usually 60-80% of burn.</t>
        </is>
      </c>
      <c r="C36" s="27" t="n"/>
      <c r="D36" s="27" t="n"/>
      <c r="E36" s="27" t="n"/>
      <c r="F36" s="27" t="n"/>
      <c r="G36" s="27" t="n"/>
      <c r="H36" s="27" t="n"/>
      <c r="I36" s="27" t="n"/>
      <c r="J36" s="27" t="n"/>
      <c r="K36" s="27" t="n"/>
      <c r="L36" s="27" t="n"/>
      <c r="M36" s="27" t="n"/>
      <c r="N36" s="27" t="n"/>
    </row>
    <row r="37" ht="15" customHeight="1" s="25">
      <c r="B37" s="28" t="inlineStr">
        <is>
          <t>2. Be pessimistic on revenue, realistic on costs. Revenue has worse forecasting accuracy than costs.</t>
        </is>
      </c>
      <c r="C37" s="27" t="n"/>
      <c r="D37" s="27" t="n"/>
      <c r="E37" s="27" t="n"/>
      <c r="F37" s="27" t="n"/>
      <c r="G37" s="27" t="n"/>
      <c r="H37" s="27" t="n"/>
      <c r="I37" s="27" t="n"/>
      <c r="J37" s="27" t="n"/>
      <c r="K37" s="27" t="n"/>
      <c r="L37" s="27" t="n"/>
      <c r="M37" s="27" t="n"/>
      <c r="N37" s="27" t="n"/>
    </row>
    <row r="38" ht="15" customHeight="1" s="25">
      <c r="B38" s="28" t="inlineStr">
        <is>
          <t>3. This workbook has 3 tabs: Optimistic / Base / Pessimistic. Only the revenue line differs.</t>
        </is>
      </c>
      <c r="C38" s="27" t="n"/>
      <c r="D38" s="27" t="n"/>
      <c r="E38" s="27" t="n"/>
      <c r="F38" s="27" t="n"/>
      <c r="G38" s="27" t="n"/>
      <c r="H38" s="27" t="n"/>
      <c r="I38" s="27" t="n"/>
      <c r="J38" s="27" t="n"/>
      <c r="K38" s="27" t="n"/>
      <c r="L38" s="27" t="n"/>
      <c r="M38" s="27" t="n"/>
      <c r="N38" s="27" t="n"/>
    </row>
    <row r="39" ht="15" customHeight="1" s="25">
      <c r="B39" s="28" t="inlineStr">
        <is>
          <t>4. Update monthly: replace assumptions with actuals after each month closes. Compare predictions vs reality.</t>
        </is>
      </c>
      <c r="C39" s="27" t="n"/>
      <c r="D39" s="27" t="n"/>
      <c r="E39" s="27" t="n"/>
      <c r="F39" s="27" t="n"/>
      <c r="G39" s="27" t="n"/>
      <c r="H39" s="27" t="n"/>
      <c r="I39" s="27" t="n"/>
      <c r="J39" s="27" t="n"/>
      <c r="K39" s="27" t="n"/>
      <c r="L39" s="27" t="n"/>
      <c r="M39" s="27" t="n"/>
      <c r="N39" s="27" t="n"/>
    </row>
    <row r="40" ht="15" customHeight="1" s="25">
      <c r="B40" s="28" t="inlineStr">
        <is>
          <t>5. If runway drops below 6 months → start raising or cutting. Below 3 months → emergency.</t>
        </is>
      </c>
      <c r="C40" s="27" t="n"/>
      <c r="D40" s="27" t="n"/>
      <c r="E40" s="27" t="n"/>
      <c r="F40" s="27" t="n"/>
      <c r="G40" s="27" t="n"/>
      <c r="H40" s="27" t="n"/>
      <c r="I40" s="27" t="n"/>
      <c r="J40" s="27" t="n"/>
      <c r="K40" s="27" t="n"/>
      <c r="L40" s="27" t="n"/>
      <c r="M40" s="27" t="n"/>
      <c r="N40" s="27" t="n"/>
    </row>
    <row r="41" ht="15" customHeight="1" s="25">
      <c r="B41" s="28" t="n"/>
      <c r="C41" s="27" t="n"/>
      <c r="D41" s="27" t="n"/>
      <c r="E41" s="27" t="n"/>
      <c r="F41" s="27" t="n"/>
      <c r="G41" s="27" t="n"/>
      <c r="H41" s="27" t="n"/>
      <c r="I41" s="27" t="n"/>
      <c r="J41" s="27" t="n"/>
      <c r="K41" s="27" t="n"/>
      <c r="L41" s="27" t="n"/>
      <c r="M41" s="27" t="n"/>
      <c r="N41" s="27" t="n"/>
    </row>
    <row r="42" ht="15" customHeight="1" s="25">
      <c r="B42" s="28" t="inlineStr">
        <is>
          <t>Based on the 'Founders &amp; Finance' panel at Maria 01, Helsinki. Hosted by Greenstep × Finnish Startup Community.</t>
        </is>
      </c>
      <c r="C42" s="27" t="n"/>
      <c r="D42" s="27" t="n"/>
      <c r="E42" s="27" t="n"/>
      <c r="F42" s="27" t="n"/>
      <c r="G42" s="27" t="n"/>
      <c r="H42" s="27" t="n"/>
      <c r="I42" s="27" t="n"/>
      <c r="J42" s="27" t="n"/>
      <c r="K42" s="27" t="n"/>
      <c r="L42" s="27" t="n"/>
      <c r="M42" s="27" t="n"/>
      <c r="N42" s="27" t="n"/>
    </row>
  </sheetData>
  <mergeCells count="11">
    <mergeCell ref="A1:N1"/>
    <mergeCell ref="B36:N36"/>
    <mergeCell ref="B37:N37"/>
    <mergeCell ref="A3:N3"/>
    <mergeCell ref="B41:N41"/>
    <mergeCell ref="B35:N35"/>
    <mergeCell ref="A2:N2"/>
    <mergeCell ref="B40:N40"/>
    <mergeCell ref="B39:N39"/>
    <mergeCell ref="B38:N38"/>
    <mergeCell ref="B42:N42"/>
  </mergeCells>
  <printOptions horizontalCentered="0" verticalCentered="0" headings="0" gridLines="0" gridLinesSet="1"/>
  <pageMargins left="0.75" right="0.75" top="1" bottom="1" header="0.511811023622047" footer="0.511811023622047"/>
  <pageSetup orientation="landscape" paperSize="1" scale="100" fitToHeight="1" fitToWidth="1" pageOrder="downThenOver" blackAndWhite="0" draft="0" horizontalDpi="300" verticalDpi="300" copies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:language xmlns:dc="http://purl.org/dc/elements/1.1/">en-US</dc:language>
  <dcterms:created xmlns:dcterms="http://purl.org/dc/terms/" xmlns:xsi="http://www.w3.org/2001/XMLSchema-instance" xsi:type="dcterms:W3CDTF">2026-04-14T17:10:05Z</dcterms:created>
  <dcterms:modified xmlns:dcterms="http://purl.org/dc/terms/" xmlns:xsi="http://www.w3.org/2001/XMLSchema-instance" xsi:type="dcterms:W3CDTF">2026-04-14T17:19:02Z</dcterms:modified>
  <cp:revision>0</cp:revision>
</cp:coreProperties>
</file>